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35" windowWidth="15600" windowHeight="11760" tabRatio="522"/>
  </bookViews>
  <sheets>
    <sheet name="Додаток2 КПК0810160" sheetId="6" r:id="rId1"/>
  </sheets>
  <definedNames>
    <definedName name="_xlnm.Print_Area" localSheetId="0">'Додаток2 КПК0810160'!$A$1:$BY$402</definedName>
  </definedNames>
  <calcPr calcId="145621"/>
</workbook>
</file>

<file path=xl/calcChain.xml><?xml version="1.0" encoding="utf-8"?>
<calcChain xmlns="http://schemas.openxmlformats.org/spreadsheetml/2006/main">
  <c r="AR386" i="6" l="1"/>
  <c r="BN369" i="6"/>
  <c r="AZ369" i="6"/>
  <c r="AP369" i="6"/>
  <c r="BN368" i="6"/>
  <c r="AZ368" i="6"/>
  <c r="AP368" i="6"/>
  <c r="BN367" i="6"/>
  <c r="AZ367" i="6"/>
  <c r="AP367" i="6"/>
  <c r="BN366" i="6"/>
  <c r="AZ366" i="6"/>
  <c r="AP366" i="6"/>
  <c r="BN365" i="6"/>
  <c r="AZ365" i="6"/>
  <c r="AP365" i="6"/>
  <c r="BN364" i="6"/>
  <c r="AZ364" i="6"/>
  <c r="AP364" i="6"/>
  <c r="BN363" i="6"/>
  <c r="AZ363" i="6"/>
  <c r="AP363" i="6"/>
  <c r="BN362" i="6"/>
  <c r="AZ362" i="6"/>
  <c r="AP362" i="6"/>
  <c r="BN361" i="6"/>
  <c r="AZ361" i="6"/>
  <c r="AP361" i="6"/>
  <c r="BN360" i="6"/>
  <c r="AZ360" i="6"/>
  <c r="AP360" i="6"/>
  <c r="BN359" i="6"/>
  <c r="AZ359" i="6"/>
  <c r="AP359" i="6"/>
  <c r="BN358" i="6"/>
  <c r="AZ358" i="6"/>
  <c r="AP358" i="6"/>
  <c r="BN357" i="6"/>
  <c r="AZ357" i="6"/>
  <c r="AP357" i="6"/>
  <c r="BM347" i="6"/>
  <c r="AW347" i="6"/>
  <c r="BM346" i="6"/>
  <c r="AW346" i="6"/>
  <c r="BM345" i="6"/>
  <c r="AW345" i="6"/>
  <c r="BM344" i="6"/>
  <c r="AW344" i="6"/>
  <c r="BM343" i="6"/>
  <c r="AW343" i="6"/>
  <c r="BM342" i="6"/>
  <c r="AW342" i="6"/>
  <c r="BM341" i="6"/>
  <c r="AW341" i="6"/>
  <c r="BM340" i="6"/>
  <c r="AW340" i="6"/>
  <c r="BM339" i="6"/>
  <c r="AW339" i="6"/>
  <c r="BM338" i="6"/>
  <c r="AW338" i="6"/>
  <c r="BM337" i="6"/>
  <c r="AW337" i="6"/>
  <c r="BM336" i="6"/>
  <c r="AW336" i="6"/>
  <c r="AN322" i="6"/>
  <c r="AB322" i="6"/>
  <c r="AZ313" i="6"/>
  <c r="AN313" i="6"/>
  <c r="AB313" i="6"/>
  <c r="AY181" i="6"/>
  <c r="AG181" i="6"/>
  <c r="AY180" i="6"/>
  <c r="AG180" i="6"/>
  <c r="AY179" i="6"/>
  <c r="AG179" i="6"/>
  <c r="AY178" i="6"/>
  <c r="AG178" i="6"/>
  <c r="BQ169" i="6"/>
  <c r="AY169" i="6"/>
  <c r="AG169" i="6"/>
  <c r="BQ168" i="6"/>
  <c r="AY168" i="6"/>
  <c r="AG168" i="6"/>
  <c r="BQ167" i="6"/>
  <c r="AY167" i="6"/>
  <c r="AG167" i="6"/>
  <c r="BQ166" i="6"/>
  <c r="AY166" i="6"/>
  <c r="AG166" i="6"/>
  <c r="BC154" i="6"/>
  <c r="AK154" i="6"/>
  <c r="BC145" i="6"/>
  <c r="AK145" i="6"/>
  <c r="BC144" i="6"/>
  <c r="AK144" i="6"/>
  <c r="BC143" i="6"/>
  <c r="AK143" i="6"/>
  <c r="BC142" i="6"/>
  <c r="AK142" i="6"/>
  <c r="BC141" i="6"/>
  <c r="AK141" i="6"/>
  <c r="BC140" i="6"/>
  <c r="AK140" i="6"/>
  <c r="BC139" i="6"/>
  <c r="AK139" i="6"/>
  <c r="BC138" i="6"/>
  <c r="AK138" i="6"/>
  <c r="BC137" i="6"/>
  <c r="AK137" i="6"/>
  <c r="BC136" i="6"/>
  <c r="AK136" i="6"/>
  <c r="BC135" i="6"/>
  <c r="AK135" i="6"/>
  <c r="BC134" i="6"/>
  <c r="AK134" i="6"/>
  <c r="BC133" i="6"/>
  <c r="AK133" i="6"/>
  <c r="BU124" i="6"/>
  <c r="BC124" i="6"/>
  <c r="AK124" i="6"/>
  <c r="BU115" i="6"/>
  <c r="BC115" i="6"/>
  <c r="AK115" i="6"/>
  <c r="BU114" i="6"/>
  <c r="BC114" i="6"/>
  <c r="AK114" i="6"/>
  <c r="BU113" i="6"/>
  <c r="BC113" i="6"/>
  <c r="AK113" i="6"/>
  <c r="BU112" i="6"/>
  <c r="BC112" i="6"/>
  <c r="AK112" i="6"/>
  <c r="BU111" i="6"/>
  <c r="BC111" i="6"/>
  <c r="AK111" i="6"/>
  <c r="BU110" i="6"/>
  <c r="BC110" i="6"/>
  <c r="AK110" i="6"/>
  <c r="BU109" i="6"/>
  <c r="BC109" i="6"/>
  <c r="AK109" i="6"/>
  <c r="BU108" i="6"/>
  <c r="BC108" i="6"/>
  <c r="AK108" i="6"/>
  <c r="BU107" i="6"/>
  <c r="BC107" i="6"/>
  <c r="AK107" i="6"/>
  <c r="BU106" i="6"/>
  <c r="BC106" i="6"/>
  <c r="AK106" i="6"/>
  <c r="BU105" i="6"/>
  <c r="BC105" i="6"/>
  <c r="AK105" i="6"/>
  <c r="BU104" i="6"/>
  <c r="BC104" i="6"/>
  <c r="AK104" i="6"/>
  <c r="BU103" i="6"/>
  <c r="BC103" i="6"/>
  <c r="AK103" i="6"/>
  <c r="BC93" i="6"/>
  <c r="AK93" i="6"/>
  <c r="BC92" i="6"/>
  <c r="AK92" i="6"/>
  <c r="BC91" i="6"/>
  <c r="AK91" i="6"/>
  <c r="BC90" i="6"/>
  <c r="AK90" i="6"/>
  <c r="BC89" i="6"/>
  <c r="AK89" i="6"/>
  <c r="BC88" i="6"/>
  <c r="AK88" i="6"/>
  <c r="BC87" i="6"/>
  <c r="AK87" i="6"/>
  <c r="BC86" i="6"/>
  <c r="AK86" i="6"/>
  <c r="BC85" i="6"/>
  <c r="AK85" i="6"/>
  <c r="BC84" i="6"/>
  <c r="AK84" i="6"/>
  <c r="BC83" i="6"/>
  <c r="AK83" i="6"/>
  <c r="BU74" i="6"/>
  <c r="BC74" i="6"/>
  <c r="AK74" i="6"/>
  <c r="BU73" i="6"/>
  <c r="BC73" i="6"/>
  <c r="AK73" i="6"/>
  <c r="BU72" i="6"/>
  <c r="BC72" i="6"/>
  <c r="AK72" i="6"/>
  <c r="BU71" i="6"/>
  <c r="BC71" i="6"/>
  <c r="AK71" i="6"/>
  <c r="BU70" i="6"/>
  <c r="BC70" i="6"/>
  <c r="AK70" i="6"/>
  <c r="BU69" i="6"/>
  <c r="BC69" i="6"/>
  <c r="AK69" i="6"/>
  <c r="BU68" i="6"/>
  <c r="BC68" i="6"/>
  <c r="AK68" i="6"/>
  <c r="BU67" i="6"/>
  <c r="BC67" i="6"/>
  <c r="AK67" i="6"/>
  <c r="BU66" i="6"/>
  <c r="BC66" i="6"/>
  <c r="AK66" i="6"/>
  <c r="BU65" i="6"/>
  <c r="BC65" i="6"/>
  <c r="AK65" i="6"/>
  <c r="BU64" i="6"/>
  <c r="BC64" i="6"/>
  <c r="AK64" i="6"/>
</calcChain>
</file>

<file path=xl/sharedStrings.xml><?xml version="1.0" encoding="utf-8"?>
<sst xmlns="http://schemas.openxmlformats.org/spreadsheetml/2006/main" count="1006" uniqueCount="300">
  <si>
    <t>КВК</t>
  </si>
  <si>
    <t>КПКВК</t>
  </si>
  <si>
    <t/>
  </si>
  <si>
    <t xml:space="preserve"> ______________________________</t>
  </si>
  <si>
    <t xml:space="preserve"> (підпис)</t>
  </si>
  <si>
    <t xml:space="preserve">                                (найменування головного розпорядника  місцевого  бюджету)                                     КВК</t>
  </si>
  <si>
    <t xml:space="preserve"> (найменування бюджетної програми)</t>
  </si>
  <si>
    <t>Код</t>
  </si>
  <si>
    <t>спеціальний фонд</t>
  </si>
  <si>
    <t>загальний фонд</t>
  </si>
  <si>
    <t xml:space="preserve">разом (3+4) </t>
  </si>
  <si>
    <t>КЕКВ</t>
  </si>
  <si>
    <t>ККК</t>
  </si>
  <si>
    <t>№ з/п</t>
  </si>
  <si>
    <t>Джерело інформації</t>
  </si>
  <si>
    <t>Одиниця виміру</t>
  </si>
  <si>
    <t>Показники</t>
  </si>
  <si>
    <t>9. Структура видатків на оплату праці</t>
  </si>
  <si>
    <t>Найменування видатків</t>
  </si>
  <si>
    <t>10. Чисельність зайнятих у бюджетних установах</t>
  </si>
  <si>
    <t>Категорії працівників</t>
  </si>
  <si>
    <t>фактич но зайняті</t>
  </si>
  <si>
    <t>затверджено</t>
  </si>
  <si>
    <t>Короткий зміст заходів за програмою</t>
  </si>
  <si>
    <t>Коли та яким документом затверджена</t>
  </si>
  <si>
    <t>Пояснення, що характеризують джерела фінансування</t>
  </si>
  <si>
    <t>Найменування джерел надходжень</t>
  </si>
  <si>
    <t>разом</t>
  </si>
  <si>
    <t>Касові видатки/ надання кредитів</t>
  </si>
  <si>
    <t>Затверджено з урахуванням змін</t>
  </si>
  <si>
    <t>КЕКВ/ККК</t>
  </si>
  <si>
    <t>спеціального фонду</t>
  </si>
  <si>
    <t>загального фонду</t>
  </si>
  <si>
    <t>Планується погасити кредиторської заборгованості за рахунок коштів</t>
  </si>
  <si>
    <t>Граничний обсяг</t>
  </si>
  <si>
    <t>Затверджені призначення</t>
  </si>
  <si>
    <t>Вжиті заходи щодо ліквідації заборгованості</t>
  </si>
  <si>
    <t>Причини виникнення заборгованості</t>
  </si>
  <si>
    <t>Заходи, яких необхідно вжити для забезпечення виконання статей (пунктів) нормативно-правового акта в межах граничного обсягу</t>
  </si>
  <si>
    <t xml:space="preserve">Статті (пункти) нормативно- правового акта </t>
  </si>
  <si>
    <t>Найменування</t>
  </si>
  <si>
    <t>kpk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</si>
  <si>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</si>
  <si>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</si>
  <si>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</si>
  <si>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</si>
  <si>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</si>
  <si>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</si>
  <si>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</si>
  <si>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</si>
  <si>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</si>
  <si>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</si>
  <si>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</si>
  <si>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</si>
  <si>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</si>
  <si>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</si>
  <si>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</si>
  <si>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</si>
  <si>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</si>
  <si>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</si>
  <si>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</si>
  <si>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</si>
  <si>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</si>
  <si>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</si>
  <si>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</si>
  <si>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</si>
  <si>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</si>
  <si>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</si>
  <si>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</si>
  <si>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</si>
  <si>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</si>
  <si>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p2.12.2</t>
  </si>
  <si>
    <t>s2.12.2</t>
  </si>
  <si>
    <t>p2.13.1</t>
  </si>
  <si>
    <t>s2.13.1</t>
  </si>
  <si>
    <t>p2.13.2</t>
  </si>
  <si>
    <t>s2.13.2</t>
  </si>
  <si>
    <t>p2.13.3</t>
  </si>
  <si>
    <t>s2.13.3</t>
  </si>
  <si>
    <t>p2.13.4</t>
  </si>
  <si>
    <t>s2.13.4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</si>
  <si>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</si>
  <si>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</si>
  <si>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</si>
  <si>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</si>
  <si>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</si>
  <si>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</si>
  <si>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</si>
  <si>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</si>
  <si>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</si>
  <si>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</si>
  <si>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</si>
  <si>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</si>
  <si>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</si>
  <si>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</si>
  <si>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</si>
  <si>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</si>
  <si>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</si>
  <si>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</si>
  <si>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</si>
  <si>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</si>
  <si>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</si>
  <si>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</si>
  <si>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</si>
  <si>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</si>
  <si>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zmist</t>
  </si>
  <si>
    <t>dgerela</t>
  </si>
  <si>
    <t>pojas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</si>
  <si>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</si>
  <si>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</si>
  <si>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</si>
  <si>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</si>
  <si>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</si>
  <si>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</si>
  <si>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</si>
  <si>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</si>
  <si>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</si>
  <si>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stati</t>
  </si>
  <si>
    <t>КПКВК*</t>
  </si>
  <si>
    <t xml:space="preserve">                            (найменування відповідального виконавця бюджетної програми)               </t>
  </si>
  <si>
    <t xml:space="preserve"> КВК, знак відповідального виконавця</t>
  </si>
  <si>
    <t>4.1. Мета бюджетної програми, строки її реалізації</t>
  </si>
  <si>
    <t>4.2. Підстави для реалізації бюджетної програми</t>
  </si>
  <si>
    <t>5. Надходження для виконання бюджетної програми</t>
  </si>
  <si>
    <t>у т.ч. бюджет розвитку</t>
  </si>
  <si>
    <t xml:space="preserve">разом (4+5) </t>
  </si>
  <si>
    <t xml:space="preserve">разом (8+9) </t>
  </si>
  <si>
    <t xml:space="preserve">разом (12+13) </t>
  </si>
  <si>
    <t>br1</t>
  </si>
  <si>
    <t>br2</t>
  </si>
  <si>
    <t>br3</t>
  </si>
  <si>
    <t>br4</t>
  </si>
  <si>
    <t>br5</t>
  </si>
  <si>
    <t>6. Видатки/надання кредитів за кодами економічної класифікації видатків/класифікації кредитування бюджету</t>
  </si>
  <si>
    <t>7. Видатки/надання кредитів у розрізі підпрограм та завдань</t>
  </si>
  <si>
    <t>Підпрограми/завдання бюджетної програми</t>
  </si>
  <si>
    <t xml:space="preserve">разом (7+8) </t>
  </si>
  <si>
    <t xml:space="preserve">разом (11+12) </t>
  </si>
  <si>
    <t>8. Результативні показники бюджетної програми</t>
  </si>
  <si>
    <t>11. Регіональні/місцеві програми, які виконуються в межах бюджетної програми</t>
  </si>
  <si>
    <t>Назва</t>
  </si>
  <si>
    <t xml:space="preserve">Назва </t>
  </si>
  <si>
    <t>12. Інвестиційні проекти, які виконуються в межах бюджетної програми</t>
  </si>
  <si>
    <t>Зміна кредиторської заборгованості (7–6)</t>
  </si>
  <si>
    <t>Бюджетні зобов’язання (5+7)</t>
  </si>
  <si>
    <t>Погашено кредиторську заборгованість за рахунок коштів</t>
  </si>
  <si>
    <t>Очікуваний обсяг взяття поточних зобов’язань (4-6)</t>
  </si>
  <si>
    <t>Очікуваний обсяг взяття поточних зобов’язань (9-11)</t>
  </si>
  <si>
    <t xml:space="preserve"> (ініціали та прізвище)</t>
  </si>
  <si>
    <t>formula=IF(ISNUMBER(RC[-13]),RC[-13],0)+IF(ISNUMBER(RC[-8]),RC[-8],0)</t>
  </si>
  <si>
    <t>formula=IF(ISNUMBER(RC[-8]),RC[-8],0)+IF(ISNUMBER(RC[-4]),RC[-4],0)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</si>
  <si>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</si>
  <si>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</si>
  <si>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</si>
  <si>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</si>
  <si>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formula=IF(ISNUMBER(RC[-12]),RC[-12],0)-IF(ISNUMBER(RC[-6]),RC[-6],0)</t>
  </si>
  <si>
    <t>p2.10</t>
  </si>
  <si>
    <t>sz2</t>
  </si>
  <si>
    <t>ВСЬОГО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</si>
  <si>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</si>
  <si>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</si>
  <si>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</si>
  <si>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</si>
  <si>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</si>
  <si>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</si>
  <si>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</si>
  <si>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</si>
  <si>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</si>
  <si>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</si>
  <si>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* Код програмної класифікації видатків та кредитування місцевих бюджетів, Структура якого затверджена наказом Міністерства фінансів України від 02 грудня 2014 року № 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методу» (зі змінами).</t>
  </si>
  <si>
    <t xml:space="preserve">ЗАТВЕРДЖЕНО
Наказ Міністерства фінансів України від 17 липня 2015 року № 648
(у редакції наказу Міністерства фінансів України від 30 вересня 2016 року № 861)                                                              </t>
  </si>
  <si>
    <t>Керівництво і управління у відповідній сфері у містах (місті Києві), селищах, селах, об`єднаних територіальних громадах</t>
  </si>
  <si>
    <t>Надходження із загального фонду бюджету</t>
  </si>
  <si>
    <t>X</t>
  </si>
  <si>
    <t>Власні надходження бюджетних установ 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</si>
  <si>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</si>
  <si>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</si>
  <si>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</si>
  <si>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</si>
  <si>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</si>
  <si>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</si>
  <si>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кошти, що отримують державні і кому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</si>
  <si>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</si>
  <si>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</si>
  <si>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</si>
  <si>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</si>
  <si>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</si>
  <si>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</si>
  <si>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</si>
  <si>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</si>
  <si>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</si>
  <si>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</si>
  <si>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</si>
  <si>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Здійснення виконавчими органами міських (міст республіканського. Автономної Республіки Крим та обласного значення ) рад.районних у містах рад (уразі їх створення) наданих законодавством повноважень у соціальній сфері</t>
  </si>
  <si>
    <t>Здійснення заходів/реалізація проектів з енергозбереження</t>
  </si>
  <si>
    <t>Затрат</t>
  </si>
  <si>
    <t>обсяг видатків</t>
  </si>
  <si>
    <t>тис. грн.</t>
  </si>
  <si>
    <t>Кошторис</t>
  </si>
  <si>
    <t>Продукту</t>
  </si>
  <si>
    <t>кількість отриманих листів, звернень, заяв, скарг</t>
  </si>
  <si>
    <t>од.</t>
  </si>
  <si>
    <t>звіт</t>
  </si>
  <si>
    <t>кількість штатних одиниць</t>
  </si>
  <si>
    <t>штатний розпис. звітна мережа</t>
  </si>
  <si>
    <t>Ефективності</t>
  </si>
  <si>
    <t>кількість виконаних листів, звернень, заяв, скарг на одного працівника</t>
  </si>
  <si>
    <t>розрахункові дані</t>
  </si>
  <si>
    <t>витрати на утримання однієї штатної одиниці</t>
  </si>
  <si>
    <t>тис.грн.</t>
  </si>
  <si>
    <t>Якості</t>
  </si>
  <si>
    <t>відсоток вчасно виконаних листів. Звернень. Заяв. Скарг у їх загальній кількості</t>
  </si>
  <si>
    <t>%</t>
  </si>
  <si>
    <t>обсяг видатків на оплату водопостачання</t>
  </si>
  <si>
    <t>кошторис</t>
  </si>
  <si>
    <t>обсяг видатків на оплату природного газу</t>
  </si>
  <si>
    <t>загальна площа приміщень</t>
  </si>
  <si>
    <t>кв.м</t>
  </si>
  <si>
    <t>інвентарна справа</t>
  </si>
  <si>
    <t>обсяг видатків  на оплату електроенергії</t>
  </si>
  <si>
    <t>обсяг споживання водопостачання в натуральному вимірі</t>
  </si>
  <si>
    <t>куб.м</t>
  </si>
  <si>
    <t>договора.ліміти</t>
  </si>
  <si>
    <t>обсяг споживання електроенергії в натуральному вимірі</t>
  </si>
  <si>
    <t>квт/год</t>
  </si>
  <si>
    <t>договора ліміти</t>
  </si>
  <si>
    <t>обсяг споживання природного газу в натуральному вимірі</t>
  </si>
  <si>
    <t>куб.м.</t>
  </si>
  <si>
    <t>середній обсяг споживання водопостачання</t>
  </si>
  <si>
    <t>куб.м на 1 кв.м</t>
  </si>
  <si>
    <t>середній обсяг споживання електроенергії</t>
  </si>
  <si>
    <t>квт.год/кв.м</t>
  </si>
  <si>
    <t>середній обсяг споживання природного газу</t>
  </si>
  <si>
    <t>куб.м/кв.м</t>
  </si>
  <si>
    <t>Обов'язкові виплати</t>
  </si>
  <si>
    <t>стимулюючі доплати та надбавки</t>
  </si>
  <si>
    <t>Премії</t>
  </si>
  <si>
    <t>Матеріальна допомога</t>
  </si>
  <si>
    <t>у тому числі оплата праці  штатних одиниць за загальним фондом, що враховані також у спеціальному фонді</t>
  </si>
  <si>
    <t>510 - Державні службовці</t>
  </si>
  <si>
    <t>537 - Обслуговуючий персонал</t>
  </si>
  <si>
    <t>ВСЬОГО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</si>
  <si>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</si>
  <si>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відповідній сфері у містах республіканського .Автономної Республіки Крим та обласного значення</t>
  </si>
  <si>
    <t>-Бюджетний кодекс України (Закон України від 08.07.2010р. №2456-УІ )._x000D_
-Закон України «Про місцеве самоврядування в Україні» від 21.05.1997-р № 280/97-ВР._x000D_
-Наказ МФУ від 02.08.2010р. №805зі змінами.внесеними наказами МФУ від 30.01.2012 р. №59 та від 2.12.2014р. № 1194 «Основні підходи до_x000D_
 запровадження програмно-цільового методу складання та  виконання місцевих бюджетів»._x000D_
-Наказ МФУ від 26.08.2014р. №836 «Про деякі питання  запровадження програмно-цільового методу складання та  виконання місцевих бюджетів»._x000D_
-Наказ МФУ від 27.07.2011р. №945у редакції наказу МФУ від 10 вересня 2015 року №765 «Примірний перелік результативних показників бюджетних _x000D_
програм для місцевих бюджетів за видатками. що можуть здійснюватися з усіх місцевих бюджетів»._x000D_
-Наказ МФУ та Міністерства праці та соціальної політики України від 27.09.2010 р. № 1097/290( у редакції наказу МФУ.  Міністерства праці та _x000D_
соціальної політики України від 8.10.2012 р. №1060/630 « Типовий перелік бюджетних програм та результативних показників їх виконання для _x000D_
місцевих бюджетів в галузі «Соціальний захист та соціальне забезпечення»._x000D_
- Наказ МФУ від 20.09.2017р. №763 «Про затвердження складових програмної  класифікації видатків та кредитування місцевих бюджетів»_x000D_
-Наказ МФУ від 09.07.2010р. №679 «Інструкція про статус та особливості участі у бюджетному процесі відповідальних виконавців бюджетних _x000D_
програм  місцевих бюджетів»._x000D_
-Наказ МФУ №97 від 14.02.2011 р. «Про затвердження Структури коду програмної класифікації видатків та кредитування місцевих бюджетів і _x000D_
Кодифікатора нумерації типових переліків бюджетних програм місцевих бюджетів»._x000D_
-Податковий Кодекс України № 2725-УІ від 02.12.2010 р._x000D_
-Розпорядження міського голови від 23.10.2017 року №789-р "Про складання міського бюджету на 2018 рік"_x000D_
-лист фінансового управління №212 від 22.11.2017  р."Щодо складання бюджетних запитів на 2018-2020 роки"</t>
  </si>
  <si>
    <t>(0)(8)</t>
  </si>
  <si>
    <t>1.   УСП  Козятинської МР</t>
  </si>
  <si>
    <t>Начальник відділу бухгалтерського обліку та звітності-головний бухгалтер</t>
  </si>
  <si>
    <t>Тихенька Т.Л.</t>
  </si>
  <si>
    <t>(тис.грн)</t>
  </si>
  <si>
    <t>Обсяг видатків/ надання кредитів, необхідний для виконання статей (пунктів) (тис.грн)</t>
  </si>
  <si>
    <t xml:space="preserve">Обсяг видатків/надання кредитів, врахований у граничному обсязі
(тис.грн)
</t>
  </si>
  <si>
    <t>Обсяг видатків/надання кредитів, не забезпечений граничним обсягом (тис.грн) (4-5)</t>
  </si>
  <si>
    <t>2016 рік (звіт)</t>
  </si>
  <si>
    <t>14.1. Кредиторська заборгованість за загальним фондом місцевого бюджету у 2016 (звітному) році</t>
  </si>
  <si>
    <t>Кредиторська заборгованість на 01.01.2016</t>
  </si>
  <si>
    <t>Дебіторська заборгованість на 01.01.2016</t>
  </si>
  <si>
    <t>2017 рік (затверджено)</t>
  </si>
  <si>
    <t>2017 рік (план)</t>
  </si>
  <si>
    <t>Кредиторська заборгованість на 01.01.2017</t>
  </si>
  <si>
    <t>2017 рік</t>
  </si>
  <si>
    <t xml:space="preserve">14.3. Дебіторська заборгованість у 2016 - 2017 (звітному та поточному) роках                                                                 </t>
  </si>
  <si>
    <t>Дебіторська заборгованість на 01.01.2017</t>
  </si>
  <si>
    <t>унаслідок використання коштів спеціального фонду бюджету у 2016 році, та очікувані результати у 2017 році</t>
  </si>
  <si>
    <t>5.1. Надходження для виконання бюджетної програми у 2016 - 2018 роках</t>
  </si>
  <si>
    <t>2018 рік (проект)</t>
  </si>
  <si>
    <t>6.1. Видатки за кодами економічної класифікації видатків бюджету у 2016 - 2018 роках</t>
  </si>
  <si>
    <t>6.2. Надання кредитів за кодами класифікації кредитування бюджету у 2016 - 2018 роках</t>
  </si>
  <si>
    <t>7.1. Видатки/надання кредитів у розрізі підпрограм та завдань у 2016 - 2018 роках</t>
  </si>
  <si>
    <t>8.1. Результативні показники бюджетної програми у 2016 - 2018 роках</t>
  </si>
  <si>
    <t>2018 рік</t>
  </si>
  <si>
    <t>11.1. Регіональні/місцеві програми, які виконуються в межах бюджетної програми у 2016 - 2018 роках</t>
  </si>
  <si>
    <t>12.1. Обсяги та джерела фінансування інвестиційних проектів у 2016 - 2018 роках</t>
  </si>
  <si>
    <t>14. Бюджетні зобов’язання у 2016 - 2018 роках</t>
  </si>
  <si>
    <t xml:space="preserve">14.2. Кредиторська заборгованість за загальним фондом місцевого бюджету у 2017 - 2018 (поточному та плановому) роках </t>
  </si>
  <si>
    <t>Можлива кредиторська заборгованість на 01.01.2018 (5–6-7)</t>
  </si>
  <si>
    <t>Очікувана дебіторська заборгованость  на 01.01.2018</t>
  </si>
  <si>
    <t>14.4. Нормативно-правові акти, виконання яких у 2018 році не забезпечено граничним обсягом видатків / надання кредитів загального фонду</t>
  </si>
  <si>
    <t>14.5. Аналіз управління бюджетними зобов’язаннями та пропозиції щодо упорядкування бюджетних зобов’язань у 2018 році</t>
  </si>
  <si>
    <t>2019 рік (прогноз)</t>
  </si>
  <si>
    <t>2019 рік</t>
  </si>
  <si>
    <t>5.2. Надходження для виконання бюджетної програми у 2019 - 2020 роках</t>
  </si>
  <si>
    <t>2020 рік (прогноз)</t>
  </si>
  <si>
    <t>6.3. Видатки за кодами економічної класифікації видатків бюджету у 2019 - 2020 роках</t>
  </si>
  <si>
    <t>6.4. Надання кредитів за кодами класифікації кредитування бюджету у 2019 - 2020 роках</t>
  </si>
  <si>
    <t>7.2. Видатки/надання кредитів у розрізі підпрограм та завдань у 2019 - 2020 роках</t>
  </si>
  <si>
    <t>8.2. Результативні показники бюджетної програми у 2019 - 2020 роках</t>
  </si>
  <si>
    <t xml:space="preserve">2020 рік </t>
  </si>
  <si>
    <t>11.2. Регіональні/місцеві програми, які виконуються в межах бюджетної програми у 2019 - 2020 роках</t>
  </si>
  <si>
    <t>12.2. Обсяги та джерела фінансування інвестиційних проектів у 2019 - 2020 роках</t>
  </si>
  <si>
    <t>13. Аналіз результатів, досягнутих унаслідок використання коштів загального фонду бюджету у 2016 році, очікувані результати у 
2017 році, обґрунтування необхідності передбачення видатків/надання кредитів на 2018 - 2020 роки</t>
  </si>
  <si>
    <t xml:space="preserve"> 15. Підстави та обґрунтування видатків спеціального фонду на 2018 рік та на 2019 - 2020 роки за рахунок надходжень до спеціального фонду, аналіз результатів, досягнутих </t>
  </si>
  <si>
    <t>(0)(8)(1)(0)(1)(6)(0)</t>
  </si>
  <si>
    <t>3.  Керівництво і управління у відповідній сфері у містах (місті Києві), селищах, селах, об`єднаних територіальних громадах</t>
  </si>
  <si>
    <t>2.  Орган з питань праці та соціального захисту населення</t>
  </si>
  <si>
    <t>(0)(8)(1)</t>
  </si>
  <si>
    <t>БЮДЖЕТНИЙ ЗАПИТ на 2018-2020 роки індивідуальний (Форма 2018-2)</t>
  </si>
  <si>
    <t>4. Мета бюджетної програми на 2018 - 2020 роки</t>
  </si>
  <si>
    <t>Начальник контрольно-ревізійного відділу УСП Козятинської МР</t>
  </si>
  <si>
    <t>Мамчур 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</si>
</sst>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 CYR"/>
      <charset val="204"/>
    </font>
    <font>
      <b/>
      <sz val="10"/>
      <name val="Arial Cyr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5" fillId="0" borderId="2" xfId="0" applyNumberFormat="1" applyFont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right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164" fontId="5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</cellXfs>
  <cellStyles count="1">
    <cellStyle name="Обычный" xfId="0" builtinId="0"/>
  </cellStyles>
  <dxfs count="1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402"/>
  <sheetViews>
    <sheetView tabSelected="1" topLeftCell="A386" zoomScaleNormal="100" workbookViewId="0">
      <selection activeCell="AJ397" sqref="AJ397"/>
    </sheetView>
  </sheetViews>
  <sheetFormatPr defaultRowHeight="12.75" x14ac:dyDescent="0.2"/>
  <cols>
    <col min="1" max="78" width="2.85546875" customWidth="1"/>
    <col min="79" max="79" width="0" hidden="1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spans="1:64" hidden="1" x14ac:dyDescent="0.2"/>
    <row r="34" spans="1:64" hidden="1" x14ac:dyDescent="0.2"/>
    <row r="35" spans="1:64" hidden="1" x14ac:dyDescent="0.2"/>
    <row r="36" spans="1:64" hidden="1" x14ac:dyDescent="0.2"/>
    <row r="37" spans="1:64" ht="37.5" customHeight="1" x14ac:dyDescent="0.2">
      <c r="A37" s="120" t="s">
        <v>170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</row>
    <row r="38" spans="1:64" ht="7.5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40" spans="1:64" ht="14.25" customHeight="1" x14ac:dyDescent="0.2">
      <c r="A40" s="119" t="s">
        <v>296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</row>
    <row r="43" spans="1:64" ht="14.25" customHeight="1" x14ac:dyDescent="0.2">
      <c r="A43" s="118" t="s">
        <v>246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119" t="s">
        <v>245</v>
      </c>
      <c r="AF43" s="119"/>
      <c r="AG43" s="119"/>
      <c r="AH43" s="119"/>
      <c r="AI43" s="119"/>
      <c r="AJ43" s="119"/>
    </row>
    <row r="44" spans="1:64" ht="15" customHeight="1" x14ac:dyDescent="0.2">
      <c r="A44" s="73" t="s">
        <v>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67" t="s">
        <v>0</v>
      </c>
      <c r="AF44" s="67"/>
      <c r="AG44" s="67"/>
      <c r="AH44" s="67"/>
      <c r="AI44" s="67"/>
      <c r="AJ44" s="67"/>
    </row>
    <row r="45" spans="1:64" ht="15" customHeight="1" x14ac:dyDescent="0.2">
      <c r="A45" s="118" t="s">
        <v>294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119" t="s">
        <v>295</v>
      </c>
      <c r="AF45" s="119"/>
      <c r="AG45" s="119"/>
      <c r="AH45" s="119"/>
      <c r="AI45" s="119"/>
      <c r="AJ45" s="119"/>
      <c r="AK45" s="119"/>
      <c r="AL45" s="119"/>
    </row>
    <row r="46" spans="1:64" ht="15" customHeight="1" x14ac:dyDescent="0.2">
      <c r="A46" s="67" t="s">
        <v>119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73" t="s">
        <v>120</v>
      </c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</row>
    <row r="48" spans="1:64" ht="45.95" customHeight="1" x14ac:dyDescent="0.2">
      <c r="A48" s="118" t="s">
        <v>293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72" t="s">
        <v>292</v>
      </c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</row>
    <row r="49" spans="1:79" ht="15" customHeight="1" x14ac:dyDescent="0.2">
      <c r="A49" s="67" t="s">
        <v>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73" t="s">
        <v>1</v>
      </c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</row>
    <row r="51" spans="1:79" ht="14.25" customHeight="1" x14ac:dyDescent="0.2">
      <c r="A51" s="72" t="s">
        <v>297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</row>
    <row r="52" spans="1:79" ht="14.25" customHeight="1" x14ac:dyDescent="0.2">
      <c r="A52" s="72" t="s">
        <v>121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</row>
    <row r="53" spans="1:79" ht="15" customHeight="1" x14ac:dyDescent="0.2">
      <c r="A53" s="117" t="s">
        <v>243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79" ht="14.25" customHeight="1" x14ac:dyDescent="0.2">
      <c r="A54" s="72" t="s">
        <v>122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</row>
    <row r="55" spans="1:79" ht="270" customHeight="1" x14ac:dyDescent="0.2">
      <c r="A55" s="117" t="s">
        <v>244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</row>
    <row r="56" spans="1:79" ht="14.25" customHeight="1" x14ac:dyDescent="0.2">
      <c r="A56" s="72" t="s">
        <v>123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</row>
    <row r="57" spans="1:79" ht="14.25" customHeight="1" x14ac:dyDescent="0.2">
      <c r="A57" s="72" t="s">
        <v>264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</row>
    <row r="58" spans="1:79" ht="15" customHeight="1" x14ac:dyDescent="0.2">
      <c r="A58" s="79" t="s">
        <v>249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</row>
    <row r="60" spans="1:79" ht="23.1" customHeight="1" x14ac:dyDescent="0.2">
      <c r="A60" s="43" t="s">
        <v>118</v>
      </c>
      <c r="B60" s="43"/>
      <c r="C60" s="43"/>
      <c r="D60" s="43"/>
      <c r="E60" s="43"/>
      <c r="F60" s="43"/>
      <c r="G60" s="85" t="s">
        <v>7</v>
      </c>
      <c r="H60" s="86"/>
      <c r="I60" s="86"/>
      <c r="J60" s="87"/>
      <c r="K60" s="43" t="s">
        <v>40</v>
      </c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 t="s">
        <v>253</v>
      </c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 t="s">
        <v>257</v>
      </c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 t="s">
        <v>265</v>
      </c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</row>
    <row r="61" spans="1:79" ht="42" customHeight="1" x14ac:dyDescent="0.2">
      <c r="A61" s="43"/>
      <c r="B61" s="43"/>
      <c r="C61" s="43"/>
      <c r="D61" s="43"/>
      <c r="E61" s="43"/>
      <c r="F61" s="43"/>
      <c r="G61" s="91"/>
      <c r="H61" s="92"/>
      <c r="I61" s="92"/>
      <c r="J61" s="9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 t="s">
        <v>9</v>
      </c>
      <c r="Y61" s="43"/>
      <c r="Z61" s="43"/>
      <c r="AA61" s="43"/>
      <c r="AB61" s="43"/>
      <c r="AC61" s="43" t="s">
        <v>8</v>
      </c>
      <c r="AD61" s="43"/>
      <c r="AE61" s="43"/>
      <c r="AF61" s="43"/>
      <c r="AG61" s="43"/>
      <c r="AH61" s="101" t="s">
        <v>124</v>
      </c>
      <c r="AI61" s="102"/>
      <c r="AJ61" s="103"/>
      <c r="AK61" s="43" t="s">
        <v>125</v>
      </c>
      <c r="AL61" s="43"/>
      <c r="AM61" s="43"/>
      <c r="AN61" s="43"/>
      <c r="AO61" s="43"/>
      <c r="AP61" s="43" t="s">
        <v>9</v>
      </c>
      <c r="AQ61" s="43"/>
      <c r="AR61" s="43"/>
      <c r="AS61" s="43"/>
      <c r="AT61" s="43"/>
      <c r="AU61" s="43" t="s">
        <v>8</v>
      </c>
      <c r="AV61" s="43"/>
      <c r="AW61" s="43"/>
      <c r="AX61" s="43"/>
      <c r="AY61" s="43"/>
      <c r="AZ61" s="101" t="s">
        <v>124</v>
      </c>
      <c r="BA61" s="102"/>
      <c r="BB61" s="103"/>
      <c r="BC61" s="43" t="s">
        <v>126</v>
      </c>
      <c r="BD61" s="43"/>
      <c r="BE61" s="43"/>
      <c r="BF61" s="43"/>
      <c r="BG61" s="43"/>
      <c r="BH61" s="43" t="s">
        <v>9</v>
      </c>
      <c r="BI61" s="43"/>
      <c r="BJ61" s="43"/>
      <c r="BK61" s="43"/>
      <c r="BL61" s="43"/>
      <c r="BM61" s="43" t="s">
        <v>8</v>
      </c>
      <c r="BN61" s="43"/>
      <c r="BO61" s="43"/>
      <c r="BP61" s="43"/>
      <c r="BQ61" s="43"/>
      <c r="BR61" s="101" t="s">
        <v>124</v>
      </c>
      <c r="BS61" s="102"/>
      <c r="BT61" s="103"/>
      <c r="BU61" s="43" t="s">
        <v>127</v>
      </c>
      <c r="BV61" s="43"/>
      <c r="BW61" s="43"/>
      <c r="BX61" s="43"/>
      <c r="BY61" s="43"/>
    </row>
    <row r="62" spans="1:79" ht="15" customHeight="1" x14ac:dyDescent="0.2">
      <c r="A62" s="43">
        <v>1</v>
      </c>
      <c r="B62" s="43"/>
      <c r="C62" s="43"/>
      <c r="D62" s="43"/>
      <c r="E62" s="43"/>
      <c r="F62" s="43"/>
      <c r="G62" s="38">
        <v>2</v>
      </c>
      <c r="H62" s="39"/>
      <c r="I62" s="39"/>
      <c r="J62" s="40"/>
      <c r="K62" s="43">
        <v>3</v>
      </c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>
        <v>4</v>
      </c>
      <c r="Y62" s="43"/>
      <c r="Z62" s="43"/>
      <c r="AA62" s="43"/>
      <c r="AB62" s="43"/>
      <c r="AC62" s="43">
        <v>5</v>
      </c>
      <c r="AD62" s="43"/>
      <c r="AE62" s="43"/>
      <c r="AF62" s="43"/>
      <c r="AG62" s="43"/>
      <c r="AH62" s="38">
        <v>6</v>
      </c>
      <c r="AI62" s="39"/>
      <c r="AJ62" s="40"/>
      <c r="AK62" s="43">
        <v>7</v>
      </c>
      <c r="AL62" s="43"/>
      <c r="AM62" s="43"/>
      <c r="AN62" s="43"/>
      <c r="AO62" s="43"/>
      <c r="AP62" s="43">
        <v>8</v>
      </c>
      <c r="AQ62" s="43"/>
      <c r="AR62" s="43"/>
      <c r="AS62" s="43"/>
      <c r="AT62" s="43"/>
      <c r="AU62" s="43">
        <v>9</v>
      </c>
      <c r="AV62" s="43"/>
      <c r="AW62" s="43"/>
      <c r="AX62" s="43"/>
      <c r="AY62" s="43"/>
      <c r="AZ62" s="38">
        <v>10</v>
      </c>
      <c r="BA62" s="39"/>
      <c r="BB62" s="40"/>
      <c r="BC62" s="43">
        <v>11</v>
      </c>
      <c r="BD62" s="43"/>
      <c r="BE62" s="43"/>
      <c r="BF62" s="43"/>
      <c r="BG62" s="43"/>
      <c r="BH62" s="43">
        <v>12</v>
      </c>
      <c r="BI62" s="43"/>
      <c r="BJ62" s="43"/>
      <c r="BK62" s="43"/>
      <c r="BL62" s="43"/>
      <c r="BM62" s="43">
        <v>13</v>
      </c>
      <c r="BN62" s="43"/>
      <c r="BO62" s="43"/>
      <c r="BP62" s="43"/>
      <c r="BQ62" s="43"/>
      <c r="BR62" s="38">
        <v>14</v>
      </c>
      <c r="BS62" s="39"/>
      <c r="BT62" s="40"/>
      <c r="BU62" s="43">
        <v>15</v>
      </c>
      <c r="BV62" s="43"/>
      <c r="BW62" s="43"/>
      <c r="BX62" s="43"/>
      <c r="BY62" s="43"/>
    </row>
    <row r="63" spans="1:79" ht="12.75" hidden="1" customHeight="1" x14ac:dyDescent="0.2">
      <c r="A63" s="76" t="s">
        <v>41</v>
      </c>
      <c r="B63" s="76"/>
      <c r="C63" s="76"/>
      <c r="D63" s="76"/>
      <c r="E63" s="76"/>
      <c r="F63" s="76"/>
      <c r="G63" s="96" t="s">
        <v>81</v>
      </c>
      <c r="H63" s="97"/>
      <c r="I63" s="97"/>
      <c r="J63" s="98"/>
      <c r="K63" s="74" t="s">
        <v>82</v>
      </c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6" t="s">
        <v>90</v>
      </c>
      <c r="Y63" s="76"/>
      <c r="Z63" s="76"/>
      <c r="AA63" s="76"/>
      <c r="AB63" s="76"/>
      <c r="AC63" s="76" t="s">
        <v>91</v>
      </c>
      <c r="AD63" s="76"/>
      <c r="AE63" s="76"/>
      <c r="AF63" s="76"/>
      <c r="AG63" s="76"/>
      <c r="AH63" s="96" t="s">
        <v>128</v>
      </c>
      <c r="AI63" s="97"/>
      <c r="AJ63" s="98"/>
      <c r="AK63" s="100" t="s">
        <v>149</v>
      </c>
      <c r="AL63" s="100"/>
      <c r="AM63" s="100"/>
      <c r="AN63" s="100"/>
      <c r="AO63" s="100"/>
      <c r="AP63" s="76" t="s">
        <v>92</v>
      </c>
      <c r="AQ63" s="76"/>
      <c r="AR63" s="76"/>
      <c r="AS63" s="76"/>
      <c r="AT63" s="76"/>
      <c r="AU63" s="76" t="s">
        <v>93</v>
      </c>
      <c r="AV63" s="76"/>
      <c r="AW63" s="76"/>
      <c r="AX63" s="76"/>
      <c r="AY63" s="76"/>
      <c r="AZ63" s="96" t="s">
        <v>129</v>
      </c>
      <c r="BA63" s="97"/>
      <c r="BB63" s="98"/>
      <c r="BC63" s="100" t="s">
        <v>149</v>
      </c>
      <c r="BD63" s="100"/>
      <c r="BE63" s="100"/>
      <c r="BF63" s="100"/>
      <c r="BG63" s="100"/>
      <c r="BH63" s="76" t="s">
        <v>83</v>
      </c>
      <c r="BI63" s="76"/>
      <c r="BJ63" s="76"/>
      <c r="BK63" s="76"/>
      <c r="BL63" s="76"/>
      <c r="BM63" s="76" t="s">
        <v>84</v>
      </c>
      <c r="BN63" s="76"/>
      <c r="BO63" s="76"/>
      <c r="BP63" s="76"/>
      <c r="BQ63" s="76"/>
      <c r="BR63" s="96" t="s">
        <v>130</v>
      </c>
      <c r="BS63" s="97"/>
      <c r="BT63" s="98"/>
      <c r="BU63" s="100" t="s">
        <v>149</v>
      </c>
      <c r="BV63" s="100"/>
      <c r="BW63" s="100"/>
      <c r="BX63" s="100"/>
      <c r="BY63" s="100"/>
      <c r="CA63" t="s">
        <v>42</v>
      </c>
    </row>
    <row r="64" spans="1:79" s="5" customFormat="1" ht="51" customHeight="1" x14ac:dyDescent="0.2">
      <c r="A64" s="113">
        <v>810160</v>
      </c>
      <c r="B64" s="114"/>
      <c r="C64" s="114"/>
      <c r="D64" s="114"/>
      <c r="E64" s="114"/>
      <c r="F64" s="115"/>
      <c r="G64" s="56"/>
      <c r="H64" s="57"/>
      <c r="I64" s="57"/>
      <c r="J64" s="58"/>
      <c r="K64" s="13" t="s">
        <v>171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5"/>
      <c r="X64" s="7">
        <v>1372.4649999999999</v>
      </c>
      <c r="Y64" s="7"/>
      <c r="Z64" s="7"/>
      <c r="AA64" s="7"/>
      <c r="AB64" s="7"/>
      <c r="AC64" s="7">
        <v>263.346</v>
      </c>
      <c r="AD64" s="7"/>
      <c r="AE64" s="7"/>
      <c r="AF64" s="7"/>
      <c r="AG64" s="7"/>
      <c r="AH64" s="50">
        <v>0</v>
      </c>
      <c r="AI64" s="51"/>
      <c r="AJ64" s="52"/>
      <c r="AK64" s="7">
        <f t="shared" ref="AK64:AK74" si="0">IF(ISNUMBER(X64),X64,0)+IF(ISNUMBER(AC64),AC64,0)</f>
        <v>1635.8109999999999</v>
      </c>
      <c r="AL64" s="7"/>
      <c r="AM64" s="7"/>
      <c r="AN64" s="7"/>
      <c r="AO64" s="7"/>
      <c r="AP64" s="7">
        <v>3810.808</v>
      </c>
      <c r="AQ64" s="7"/>
      <c r="AR64" s="7"/>
      <c r="AS64" s="7"/>
      <c r="AT64" s="7"/>
      <c r="AU64" s="7">
        <v>66</v>
      </c>
      <c r="AV64" s="7"/>
      <c r="AW64" s="7"/>
      <c r="AX64" s="7"/>
      <c r="AY64" s="7"/>
      <c r="AZ64" s="50">
        <v>0</v>
      </c>
      <c r="BA64" s="51"/>
      <c r="BB64" s="52"/>
      <c r="BC64" s="7">
        <f t="shared" ref="BC64:BC74" si="1">IF(ISNUMBER(AP64),AP64,0)+IF(ISNUMBER(AU64),AU64,0)</f>
        <v>3876.808</v>
      </c>
      <c r="BD64" s="7"/>
      <c r="BE64" s="7"/>
      <c r="BF64" s="7"/>
      <c r="BG64" s="7"/>
      <c r="BH64" s="7">
        <v>5679.4279999999999</v>
      </c>
      <c r="BI64" s="7"/>
      <c r="BJ64" s="7"/>
      <c r="BK64" s="7"/>
      <c r="BL64" s="7"/>
      <c r="BM64" s="7">
        <v>55</v>
      </c>
      <c r="BN64" s="7"/>
      <c r="BO64" s="7"/>
      <c r="BP64" s="7"/>
      <c r="BQ64" s="7"/>
      <c r="BR64" s="50">
        <v>0</v>
      </c>
      <c r="BS64" s="51"/>
      <c r="BT64" s="52"/>
      <c r="BU64" s="7">
        <f t="shared" ref="BU64:BU74" si="2">IF(ISNUMBER(BH64),BH64,0)+IF(ISNUMBER(BM64),BM64,0)</f>
        <v>5734.4279999999999</v>
      </c>
      <c r="BV64" s="7"/>
      <c r="BW64" s="7"/>
      <c r="BX64" s="7"/>
      <c r="BY64" s="7"/>
      <c r="CA64" s="5" t="s">
        <v>43</v>
      </c>
    </row>
    <row r="65" spans="1:77" s="6" customFormat="1" ht="25.5" customHeight="1" x14ac:dyDescent="0.2">
      <c r="A65" s="62">
        <v>810160</v>
      </c>
      <c r="B65" s="63"/>
      <c r="C65" s="63"/>
      <c r="D65" s="63"/>
      <c r="E65" s="63"/>
      <c r="F65" s="64"/>
      <c r="G65" s="26"/>
      <c r="H65" s="27"/>
      <c r="I65" s="27"/>
      <c r="J65" s="28"/>
      <c r="K65" s="20" t="s">
        <v>172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2"/>
      <c r="X65" s="8">
        <v>1372.4649999999999</v>
      </c>
      <c r="Y65" s="8"/>
      <c r="Z65" s="8"/>
      <c r="AA65" s="8"/>
      <c r="AB65" s="8"/>
      <c r="AC65" s="8" t="s">
        <v>173</v>
      </c>
      <c r="AD65" s="8"/>
      <c r="AE65" s="8"/>
      <c r="AF65" s="8"/>
      <c r="AG65" s="8"/>
      <c r="AH65" s="53" t="s">
        <v>173</v>
      </c>
      <c r="AI65" s="54"/>
      <c r="AJ65" s="55"/>
      <c r="AK65" s="8">
        <f t="shared" si="0"/>
        <v>1372.4649999999999</v>
      </c>
      <c r="AL65" s="8"/>
      <c r="AM65" s="8"/>
      <c r="AN65" s="8"/>
      <c r="AO65" s="8"/>
      <c r="AP65" s="8">
        <v>3810.808</v>
      </c>
      <c r="AQ65" s="8"/>
      <c r="AR65" s="8"/>
      <c r="AS65" s="8"/>
      <c r="AT65" s="8"/>
      <c r="AU65" s="8" t="s">
        <v>173</v>
      </c>
      <c r="AV65" s="8"/>
      <c r="AW65" s="8"/>
      <c r="AX65" s="8"/>
      <c r="AY65" s="8"/>
      <c r="AZ65" s="53" t="s">
        <v>173</v>
      </c>
      <c r="BA65" s="54"/>
      <c r="BB65" s="55"/>
      <c r="BC65" s="8">
        <f t="shared" si="1"/>
        <v>3810.808</v>
      </c>
      <c r="BD65" s="8"/>
      <c r="BE65" s="8"/>
      <c r="BF65" s="8"/>
      <c r="BG65" s="8"/>
      <c r="BH65" s="8">
        <v>5679.4279999999999</v>
      </c>
      <c r="BI65" s="8"/>
      <c r="BJ65" s="8"/>
      <c r="BK65" s="8"/>
      <c r="BL65" s="8"/>
      <c r="BM65" s="8" t="s">
        <v>173</v>
      </c>
      <c r="BN65" s="8"/>
      <c r="BO65" s="8"/>
      <c r="BP65" s="8"/>
      <c r="BQ65" s="8"/>
      <c r="BR65" s="53" t="s">
        <v>173</v>
      </c>
      <c r="BS65" s="54"/>
      <c r="BT65" s="55"/>
      <c r="BU65" s="8">
        <f t="shared" si="2"/>
        <v>5679.4279999999999</v>
      </c>
      <c r="BV65" s="8"/>
      <c r="BW65" s="8"/>
      <c r="BX65" s="8"/>
      <c r="BY65" s="8"/>
    </row>
    <row r="66" spans="1:77" s="6" customFormat="1" ht="25.5" customHeight="1" x14ac:dyDescent="0.2">
      <c r="A66" s="62">
        <v>810160</v>
      </c>
      <c r="B66" s="63"/>
      <c r="C66" s="63"/>
      <c r="D66" s="63"/>
      <c r="E66" s="63"/>
      <c r="F66" s="64"/>
      <c r="G66" s="26"/>
      <c r="H66" s="27"/>
      <c r="I66" s="27"/>
      <c r="J66" s="28"/>
      <c r="K66" s="20" t="s">
        <v>174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2"/>
      <c r="X66" s="8" t="s">
        <v>173</v>
      </c>
      <c r="Y66" s="8"/>
      <c r="Z66" s="8"/>
      <c r="AA66" s="8"/>
      <c r="AB66" s="8"/>
      <c r="AC66" s="8"/>
      <c r="AD66" s="8"/>
      <c r="AE66" s="8"/>
      <c r="AF66" s="8"/>
      <c r="AG66" s="8"/>
      <c r="AH66" s="53"/>
      <c r="AI66" s="54"/>
      <c r="AJ66" s="55"/>
      <c r="AK66" s="8">
        <f t="shared" si="0"/>
        <v>0</v>
      </c>
      <c r="AL66" s="8"/>
      <c r="AM66" s="8"/>
      <c r="AN66" s="8"/>
      <c r="AO66" s="8"/>
      <c r="AP66" s="8" t="s">
        <v>173</v>
      </c>
      <c r="AQ66" s="8"/>
      <c r="AR66" s="8"/>
      <c r="AS66" s="8"/>
      <c r="AT66" s="8"/>
      <c r="AU66" s="8"/>
      <c r="AV66" s="8"/>
      <c r="AW66" s="8"/>
      <c r="AX66" s="8"/>
      <c r="AY66" s="8"/>
      <c r="AZ66" s="53"/>
      <c r="BA66" s="54"/>
      <c r="BB66" s="55"/>
      <c r="BC66" s="8">
        <f t="shared" si="1"/>
        <v>0</v>
      </c>
      <c r="BD66" s="8"/>
      <c r="BE66" s="8"/>
      <c r="BF66" s="8"/>
      <c r="BG66" s="8"/>
      <c r="BH66" s="8" t="s">
        <v>173</v>
      </c>
      <c r="BI66" s="8"/>
      <c r="BJ66" s="8"/>
      <c r="BK66" s="8"/>
      <c r="BL66" s="8"/>
      <c r="BM66" s="8"/>
      <c r="BN66" s="8"/>
      <c r="BO66" s="8"/>
      <c r="BP66" s="8"/>
      <c r="BQ66" s="8"/>
      <c r="BR66" s="53"/>
      <c r="BS66" s="54"/>
      <c r="BT66" s="55"/>
      <c r="BU66" s="8">
        <f t="shared" si="2"/>
        <v>0</v>
      </c>
      <c r="BV66" s="8"/>
      <c r="BW66" s="8"/>
      <c r="BX66" s="8"/>
      <c r="BY66" s="8"/>
    </row>
    <row r="67" spans="1:77" s="6" customFormat="1" ht="38.25" customHeight="1" x14ac:dyDescent="0.2">
      <c r="A67" s="62">
        <v>810160</v>
      </c>
      <c r="B67" s="63"/>
      <c r="C67" s="63"/>
      <c r="D67" s="63"/>
      <c r="E67" s="63"/>
      <c r="F67" s="64"/>
      <c r="G67" s="26">
        <v>25010100</v>
      </c>
      <c r="H67" s="27"/>
      <c r="I67" s="27"/>
      <c r="J67" s="28"/>
      <c r="K67" s="20" t="s">
        <v>175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2"/>
      <c r="X67" s="8" t="s">
        <v>173</v>
      </c>
      <c r="Y67" s="8"/>
      <c r="Z67" s="8"/>
      <c r="AA67" s="8"/>
      <c r="AB67" s="8"/>
      <c r="AC67" s="8"/>
      <c r="AD67" s="8"/>
      <c r="AE67" s="8"/>
      <c r="AF67" s="8"/>
      <c r="AG67" s="8"/>
      <c r="AH67" s="53"/>
      <c r="AI67" s="54"/>
      <c r="AJ67" s="55"/>
      <c r="AK67" s="8">
        <f t="shared" si="0"/>
        <v>0</v>
      </c>
      <c r="AL67" s="8"/>
      <c r="AM67" s="8"/>
      <c r="AN67" s="8"/>
      <c r="AO67" s="8"/>
      <c r="AP67" s="8" t="s">
        <v>173</v>
      </c>
      <c r="AQ67" s="8"/>
      <c r="AR67" s="8"/>
      <c r="AS67" s="8"/>
      <c r="AT67" s="8"/>
      <c r="AU67" s="8"/>
      <c r="AV67" s="8"/>
      <c r="AW67" s="8"/>
      <c r="AX67" s="8"/>
      <c r="AY67" s="8"/>
      <c r="AZ67" s="53"/>
      <c r="BA67" s="54"/>
      <c r="BB67" s="55"/>
      <c r="BC67" s="8">
        <f t="shared" si="1"/>
        <v>0</v>
      </c>
      <c r="BD67" s="8"/>
      <c r="BE67" s="8"/>
      <c r="BF67" s="8"/>
      <c r="BG67" s="8"/>
      <c r="BH67" s="8" t="s">
        <v>173</v>
      </c>
      <c r="BI67" s="8"/>
      <c r="BJ67" s="8"/>
      <c r="BK67" s="8"/>
      <c r="BL67" s="8"/>
      <c r="BM67" s="8"/>
      <c r="BN67" s="8"/>
      <c r="BO67" s="8"/>
      <c r="BP67" s="8"/>
      <c r="BQ67" s="8"/>
      <c r="BR67" s="53"/>
      <c r="BS67" s="54"/>
      <c r="BT67" s="55"/>
      <c r="BU67" s="8">
        <f t="shared" si="2"/>
        <v>0</v>
      </c>
      <c r="BV67" s="8"/>
      <c r="BW67" s="8"/>
      <c r="BX67" s="8"/>
      <c r="BY67" s="8"/>
    </row>
    <row r="68" spans="1:77" s="6" customFormat="1" ht="25.5" customHeight="1" x14ac:dyDescent="0.2">
      <c r="A68" s="62">
        <v>810160</v>
      </c>
      <c r="B68" s="63"/>
      <c r="C68" s="63"/>
      <c r="D68" s="63"/>
      <c r="E68" s="63"/>
      <c r="F68" s="64"/>
      <c r="G68" s="26">
        <v>25010200</v>
      </c>
      <c r="H68" s="27"/>
      <c r="I68" s="27"/>
      <c r="J68" s="28"/>
      <c r="K68" s="20" t="s">
        <v>176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2"/>
      <c r="X68" s="8" t="s">
        <v>173</v>
      </c>
      <c r="Y68" s="8"/>
      <c r="Z68" s="8"/>
      <c r="AA68" s="8"/>
      <c r="AB68" s="8"/>
      <c r="AC68" s="8"/>
      <c r="AD68" s="8"/>
      <c r="AE68" s="8"/>
      <c r="AF68" s="8"/>
      <c r="AG68" s="8"/>
      <c r="AH68" s="53"/>
      <c r="AI68" s="54"/>
      <c r="AJ68" s="55"/>
      <c r="AK68" s="8">
        <f t="shared" si="0"/>
        <v>0</v>
      </c>
      <c r="AL68" s="8"/>
      <c r="AM68" s="8"/>
      <c r="AN68" s="8"/>
      <c r="AO68" s="8"/>
      <c r="AP68" s="8" t="s">
        <v>173</v>
      </c>
      <c r="AQ68" s="8"/>
      <c r="AR68" s="8"/>
      <c r="AS68" s="8"/>
      <c r="AT68" s="8"/>
      <c r="AU68" s="8"/>
      <c r="AV68" s="8"/>
      <c r="AW68" s="8"/>
      <c r="AX68" s="8"/>
      <c r="AY68" s="8"/>
      <c r="AZ68" s="53"/>
      <c r="BA68" s="54"/>
      <c r="BB68" s="55"/>
      <c r="BC68" s="8">
        <f t="shared" si="1"/>
        <v>0</v>
      </c>
      <c r="BD68" s="8"/>
      <c r="BE68" s="8"/>
      <c r="BF68" s="8"/>
      <c r="BG68" s="8"/>
      <c r="BH68" s="8" t="s">
        <v>173</v>
      </c>
      <c r="BI68" s="8"/>
      <c r="BJ68" s="8"/>
      <c r="BK68" s="8"/>
      <c r="BL68" s="8"/>
      <c r="BM68" s="8"/>
      <c r="BN68" s="8"/>
      <c r="BO68" s="8"/>
      <c r="BP68" s="8"/>
      <c r="BQ68" s="8"/>
      <c r="BR68" s="53"/>
      <c r="BS68" s="54"/>
      <c r="BT68" s="55"/>
      <c r="BU68" s="8">
        <f t="shared" si="2"/>
        <v>0</v>
      </c>
      <c r="BV68" s="8"/>
      <c r="BW68" s="8"/>
      <c r="BX68" s="8"/>
      <c r="BY68" s="8"/>
    </row>
    <row r="69" spans="1:77" s="6" customFormat="1" ht="25.5" customHeight="1" x14ac:dyDescent="0.2">
      <c r="A69" s="62">
        <v>810160</v>
      </c>
      <c r="B69" s="63"/>
      <c r="C69" s="63"/>
      <c r="D69" s="63"/>
      <c r="E69" s="63"/>
      <c r="F69" s="64"/>
      <c r="G69" s="26">
        <v>25010300</v>
      </c>
      <c r="H69" s="27"/>
      <c r="I69" s="27"/>
      <c r="J69" s="28"/>
      <c r="K69" s="20" t="s">
        <v>177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2"/>
      <c r="X69" s="8" t="s">
        <v>173</v>
      </c>
      <c r="Y69" s="8"/>
      <c r="Z69" s="8"/>
      <c r="AA69" s="8"/>
      <c r="AB69" s="8"/>
      <c r="AC69" s="8"/>
      <c r="AD69" s="8"/>
      <c r="AE69" s="8"/>
      <c r="AF69" s="8"/>
      <c r="AG69" s="8"/>
      <c r="AH69" s="53"/>
      <c r="AI69" s="54"/>
      <c r="AJ69" s="55"/>
      <c r="AK69" s="8">
        <f t="shared" si="0"/>
        <v>0</v>
      </c>
      <c r="AL69" s="8"/>
      <c r="AM69" s="8"/>
      <c r="AN69" s="8"/>
      <c r="AO69" s="8"/>
      <c r="AP69" s="8" t="s">
        <v>173</v>
      </c>
      <c r="AQ69" s="8"/>
      <c r="AR69" s="8"/>
      <c r="AS69" s="8"/>
      <c r="AT69" s="8"/>
      <c r="AU69" s="8"/>
      <c r="AV69" s="8"/>
      <c r="AW69" s="8"/>
      <c r="AX69" s="8"/>
      <c r="AY69" s="8"/>
      <c r="AZ69" s="53"/>
      <c r="BA69" s="54"/>
      <c r="BB69" s="55"/>
      <c r="BC69" s="8">
        <f t="shared" si="1"/>
        <v>0</v>
      </c>
      <c r="BD69" s="8"/>
      <c r="BE69" s="8"/>
      <c r="BF69" s="8"/>
      <c r="BG69" s="8"/>
      <c r="BH69" s="8" t="s">
        <v>173</v>
      </c>
      <c r="BI69" s="8"/>
      <c r="BJ69" s="8"/>
      <c r="BK69" s="8"/>
      <c r="BL69" s="8"/>
      <c r="BM69" s="8"/>
      <c r="BN69" s="8"/>
      <c r="BO69" s="8"/>
      <c r="BP69" s="8"/>
      <c r="BQ69" s="8"/>
      <c r="BR69" s="53"/>
      <c r="BS69" s="54"/>
      <c r="BT69" s="55"/>
      <c r="BU69" s="8">
        <f t="shared" si="2"/>
        <v>0</v>
      </c>
      <c r="BV69" s="8"/>
      <c r="BW69" s="8"/>
      <c r="BX69" s="8"/>
      <c r="BY69" s="8"/>
    </row>
    <row r="70" spans="1:77" s="6" customFormat="1" ht="38.25" customHeight="1" x14ac:dyDescent="0.2">
      <c r="A70" s="62">
        <v>810160</v>
      </c>
      <c r="B70" s="63"/>
      <c r="C70" s="63"/>
      <c r="D70" s="63"/>
      <c r="E70" s="63"/>
      <c r="F70" s="64"/>
      <c r="G70" s="26">
        <v>25010400</v>
      </c>
      <c r="H70" s="27"/>
      <c r="I70" s="27"/>
      <c r="J70" s="28"/>
      <c r="K70" s="20" t="s">
        <v>178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2"/>
      <c r="X70" s="8" t="s">
        <v>173</v>
      </c>
      <c r="Y70" s="8"/>
      <c r="Z70" s="8"/>
      <c r="AA70" s="8"/>
      <c r="AB70" s="8"/>
      <c r="AC70" s="8"/>
      <c r="AD70" s="8"/>
      <c r="AE70" s="8"/>
      <c r="AF70" s="8"/>
      <c r="AG70" s="8"/>
      <c r="AH70" s="53"/>
      <c r="AI70" s="54"/>
      <c r="AJ70" s="55"/>
      <c r="AK70" s="8">
        <f t="shared" si="0"/>
        <v>0</v>
      </c>
      <c r="AL70" s="8"/>
      <c r="AM70" s="8"/>
      <c r="AN70" s="8"/>
      <c r="AO70" s="8"/>
      <c r="AP70" s="8" t="s">
        <v>173</v>
      </c>
      <c r="AQ70" s="8"/>
      <c r="AR70" s="8"/>
      <c r="AS70" s="8"/>
      <c r="AT70" s="8"/>
      <c r="AU70" s="8"/>
      <c r="AV70" s="8"/>
      <c r="AW70" s="8"/>
      <c r="AX70" s="8"/>
      <c r="AY70" s="8"/>
      <c r="AZ70" s="53"/>
      <c r="BA70" s="54"/>
      <c r="BB70" s="55"/>
      <c r="BC70" s="8">
        <f t="shared" si="1"/>
        <v>0</v>
      </c>
      <c r="BD70" s="8"/>
      <c r="BE70" s="8"/>
      <c r="BF70" s="8"/>
      <c r="BG70" s="8"/>
      <c r="BH70" s="8" t="s">
        <v>173</v>
      </c>
      <c r="BI70" s="8"/>
      <c r="BJ70" s="8"/>
      <c r="BK70" s="8"/>
      <c r="BL70" s="8"/>
      <c r="BM70" s="8"/>
      <c r="BN70" s="8"/>
      <c r="BO70" s="8"/>
      <c r="BP70" s="8"/>
      <c r="BQ70" s="8"/>
      <c r="BR70" s="53"/>
      <c r="BS70" s="54"/>
      <c r="BT70" s="55"/>
      <c r="BU70" s="8">
        <f t="shared" si="2"/>
        <v>0</v>
      </c>
      <c r="BV70" s="8"/>
      <c r="BW70" s="8"/>
      <c r="BX70" s="8"/>
      <c r="BY70" s="8"/>
    </row>
    <row r="71" spans="1:77" s="6" customFormat="1" ht="12.75" customHeight="1" x14ac:dyDescent="0.2">
      <c r="A71" s="62">
        <v>810160</v>
      </c>
      <c r="B71" s="63"/>
      <c r="C71" s="63"/>
      <c r="D71" s="63"/>
      <c r="E71" s="63"/>
      <c r="F71" s="64"/>
      <c r="G71" s="26">
        <v>25020100</v>
      </c>
      <c r="H71" s="27"/>
      <c r="I71" s="27"/>
      <c r="J71" s="28"/>
      <c r="K71" s="20" t="s">
        <v>179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2"/>
      <c r="X71" s="8" t="s">
        <v>173</v>
      </c>
      <c r="Y71" s="8"/>
      <c r="Z71" s="8"/>
      <c r="AA71" s="8"/>
      <c r="AB71" s="8"/>
      <c r="AC71" s="8"/>
      <c r="AD71" s="8"/>
      <c r="AE71" s="8"/>
      <c r="AF71" s="8"/>
      <c r="AG71" s="8"/>
      <c r="AH71" s="53"/>
      <c r="AI71" s="54"/>
      <c r="AJ71" s="55"/>
      <c r="AK71" s="8">
        <f t="shared" si="0"/>
        <v>0</v>
      </c>
      <c r="AL71" s="8"/>
      <c r="AM71" s="8"/>
      <c r="AN71" s="8"/>
      <c r="AO71" s="8"/>
      <c r="AP71" s="8" t="s">
        <v>173</v>
      </c>
      <c r="AQ71" s="8"/>
      <c r="AR71" s="8"/>
      <c r="AS71" s="8"/>
      <c r="AT71" s="8"/>
      <c r="AU71" s="8"/>
      <c r="AV71" s="8"/>
      <c r="AW71" s="8"/>
      <c r="AX71" s="8"/>
      <c r="AY71" s="8"/>
      <c r="AZ71" s="53"/>
      <c r="BA71" s="54"/>
      <c r="BB71" s="55"/>
      <c r="BC71" s="8">
        <f t="shared" si="1"/>
        <v>0</v>
      </c>
      <c r="BD71" s="8"/>
      <c r="BE71" s="8"/>
      <c r="BF71" s="8"/>
      <c r="BG71" s="8"/>
      <c r="BH71" s="8" t="s">
        <v>173</v>
      </c>
      <c r="BI71" s="8"/>
      <c r="BJ71" s="8"/>
      <c r="BK71" s="8"/>
      <c r="BL71" s="8"/>
      <c r="BM71" s="8"/>
      <c r="BN71" s="8"/>
      <c r="BO71" s="8"/>
      <c r="BP71" s="8"/>
      <c r="BQ71" s="8"/>
      <c r="BR71" s="53"/>
      <c r="BS71" s="54"/>
      <c r="BT71" s="55"/>
      <c r="BU71" s="8">
        <f t="shared" si="2"/>
        <v>0</v>
      </c>
      <c r="BV71" s="8"/>
      <c r="BW71" s="8"/>
      <c r="BX71" s="8"/>
      <c r="BY71" s="8"/>
    </row>
    <row r="72" spans="1:77" s="6" customFormat="1" ht="102" customHeight="1" x14ac:dyDescent="0.2">
      <c r="A72" s="62">
        <v>810160</v>
      </c>
      <c r="B72" s="63"/>
      <c r="C72" s="63"/>
      <c r="D72" s="63"/>
      <c r="E72" s="63"/>
      <c r="F72" s="64"/>
      <c r="G72" s="26">
        <v>25020200</v>
      </c>
      <c r="H72" s="27"/>
      <c r="I72" s="27"/>
      <c r="J72" s="28"/>
      <c r="K72" s="20" t="s">
        <v>180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2"/>
      <c r="X72" s="8" t="s">
        <v>173</v>
      </c>
      <c r="Y72" s="8"/>
      <c r="Z72" s="8"/>
      <c r="AA72" s="8"/>
      <c r="AB72" s="8"/>
      <c r="AC72" s="8"/>
      <c r="AD72" s="8"/>
      <c r="AE72" s="8"/>
      <c r="AF72" s="8"/>
      <c r="AG72" s="8"/>
      <c r="AH72" s="53"/>
      <c r="AI72" s="54"/>
      <c r="AJ72" s="55"/>
      <c r="AK72" s="8">
        <f t="shared" si="0"/>
        <v>0</v>
      </c>
      <c r="AL72" s="8"/>
      <c r="AM72" s="8"/>
      <c r="AN72" s="8"/>
      <c r="AO72" s="8"/>
      <c r="AP72" s="8" t="s">
        <v>173</v>
      </c>
      <c r="AQ72" s="8"/>
      <c r="AR72" s="8"/>
      <c r="AS72" s="8"/>
      <c r="AT72" s="8"/>
      <c r="AU72" s="8"/>
      <c r="AV72" s="8"/>
      <c r="AW72" s="8"/>
      <c r="AX72" s="8"/>
      <c r="AY72" s="8"/>
      <c r="AZ72" s="53"/>
      <c r="BA72" s="54"/>
      <c r="BB72" s="55"/>
      <c r="BC72" s="8">
        <f t="shared" si="1"/>
        <v>0</v>
      </c>
      <c r="BD72" s="8"/>
      <c r="BE72" s="8"/>
      <c r="BF72" s="8"/>
      <c r="BG72" s="8"/>
      <c r="BH72" s="8" t="s">
        <v>173</v>
      </c>
      <c r="BI72" s="8"/>
      <c r="BJ72" s="8"/>
      <c r="BK72" s="8"/>
      <c r="BL72" s="8"/>
      <c r="BM72" s="8"/>
      <c r="BN72" s="8"/>
      <c r="BO72" s="8"/>
      <c r="BP72" s="8"/>
      <c r="BQ72" s="8"/>
      <c r="BR72" s="53"/>
      <c r="BS72" s="54"/>
      <c r="BT72" s="55"/>
      <c r="BU72" s="8">
        <f t="shared" si="2"/>
        <v>0</v>
      </c>
      <c r="BV72" s="8"/>
      <c r="BW72" s="8"/>
      <c r="BX72" s="8"/>
      <c r="BY72" s="8"/>
    </row>
    <row r="73" spans="1:77" s="6" customFormat="1" ht="102" customHeight="1" x14ac:dyDescent="0.2">
      <c r="A73" s="62">
        <v>810160</v>
      </c>
      <c r="B73" s="63"/>
      <c r="C73" s="63"/>
      <c r="D73" s="63"/>
      <c r="E73" s="63"/>
      <c r="F73" s="64"/>
      <c r="G73" s="26">
        <v>25020300</v>
      </c>
      <c r="H73" s="27"/>
      <c r="I73" s="27"/>
      <c r="J73" s="28"/>
      <c r="K73" s="20" t="s">
        <v>181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2"/>
      <c r="X73" s="8" t="s">
        <v>173</v>
      </c>
      <c r="Y73" s="8"/>
      <c r="Z73" s="8"/>
      <c r="AA73" s="8"/>
      <c r="AB73" s="8"/>
      <c r="AC73" s="8"/>
      <c r="AD73" s="8"/>
      <c r="AE73" s="8"/>
      <c r="AF73" s="8"/>
      <c r="AG73" s="8"/>
      <c r="AH73" s="53"/>
      <c r="AI73" s="54"/>
      <c r="AJ73" s="55"/>
      <c r="AK73" s="8">
        <f t="shared" si="0"/>
        <v>0</v>
      </c>
      <c r="AL73" s="8"/>
      <c r="AM73" s="8"/>
      <c r="AN73" s="8"/>
      <c r="AO73" s="8"/>
      <c r="AP73" s="8" t="s">
        <v>173</v>
      </c>
      <c r="AQ73" s="8"/>
      <c r="AR73" s="8"/>
      <c r="AS73" s="8"/>
      <c r="AT73" s="8"/>
      <c r="AU73" s="8"/>
      <c r="AV73" s="8"/>
      <c r="AW73" s="8"/>
      <c r="AX73" s="8"/>
      <c r="AY73" s="8"/>
      <c r="AZ73" s="53"/>
      <c r="BA73" s="54"/>
      <c r="BB73" s="55"/>
      <c r="BC73" s="8">
        <f t="shared" si="1"/>
        <v>0</v>
      </c>
      <c r="BD73" s="8"/>
      <c r="BE73" s="8"/>
      <c r="BF73" s="8"/>
      <c r="BG73" s="8"/>
      <c r="BH73" s="8" t="s">
        <v>173</v>
      </c>
      <c r="BI73" s="8"/>
      <c r="BJ73" s="8"/>
      <c r="BK73" s="8"/>
      <c r="BL73" s="8"/>
      <c r="BM73" s="8"/>
      <c r="BN73" s="8"/>
      <c r="BO73" s="8"/>
      <c r="BP73" s="8"/>
      <c r="BQ73" s="8"/>
      <c r="BR73" s="53"/>
      <c r="BS73" s="54"/>
      <c r="BT73" s="55"/>
      <c r="BU73" s="8">
        <f t="shared" si="2"/>
        <v>0</v>
      </c>
      <c r="BV73" s="8"/>
      <c r="BW73" s="8"/>
      <c r="BX73" s="8"/>
      <c r="BY73" s="8"/>
    </row>
    <row r="74" spans="1:77" s="5" customFormat="1" ht="12.75" customHeight="1" x14ac:dyDescent="0.2">
      <c r="A74" s="59" t="s">
        <v>158</v>
      </c>
      <c r="B74" s="60"/>
      <c r="C74" s="60"/>
      <c r="D74" s="60"/>
      <c r="E74" s="60"/>
      <c r="F74" s="61"/>
      <c r="G74" s="56"/>
      <c r="H74" s="57"/>
      <c r="I74" s="57"/>
      <c r="J74" s="58"/>
      <c r="K74" s="13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5"/>
      <c r="X74" s="7">
        <v>1372.4649999999999</v>
      </c>
      <c r="Y74" s="7"/>
      <c r="Z74" s="7"/>
      <c r="AA74" s="7"/>
      <c r="AB74" s="7"/>
      <c r="AC74" s="7">
        <v>263.346</v>
      </c>
      <c r="AD74" s="7"/>
      <c r="AE74" s="7"/>
      <c r="AF74" s="7"/>
      <c r="AG74" s="7"/>
      <c r="AH74" s="50">
        <v>0</v>
      </c>
      <c r="AI74" s="51"/>
      <c r="AJ74" s="52"/>
      <c r="AK74" s="7">
        <f t="shared" si="0"/>
        <v>1635.8109999999999</v>
      </c>
      <c r="AL74" s="7"/>
      <c r="AM74" s="7"/>
      <c r="AN74" s="7"/>
      <c r="AO74" s="7"/>
      <c r="AP74" s="7">
        <v>3810.808</v>
      </c>
      <c r="AQ74" s="7"/>
      <c r="AR74" s="7"/>
      <c r="AS74" s="7"/>
      <c r="AT74" s="7"/>
      <c r="AU74" s="7">
        <v>66</v>
      </c>
      <c r="AV74" s="7"/>
      <c r="AW74" s="7"/>
      <c r="AX74" s="7"/>
      <c r="AY74" s="7"/>
      <c r="AZ74" s="50">
        <v>0</v>
      </c>
      <c r="BA74" s="51"/>
      <c r="BB74" s="52"/>
      <c r="BC74" s="7">
        <f t="shared" si="1"/>
        <v>3876.808</v>
      </c>
      <c r="BD74" s="7"/>
      <c r="BE74" s="7"/>
      <c r="BF74" s="7"/>
      <c r="BG74" s="7"/>
      <c r="BH74" s="7">
        <v>5679.4279999999999</v>
      </c>
      <c r="BI74" s="7"/>
      <c r="BJ74" s="7"/>
      <c r="BK74" s="7"/>
      <c r="BL74" s="7"/>
      <c r="BM74" s="7">
        <v>55</v>
      </c>
      <c r="BN74" s="7"/>
      <c r="BO74" s="7"/>
      <c r="BP74" s="7"/>
      <c r="BQ74" s="7"/>
      <c r="BR74" s="50">
        <v>0</v>
      </c>
      <c r="BS74" s="51"/>
      <c r="BT74" s="52"/>
      <c r="BU74" s="7">
        <f t="shared" si="2"/>
        <v>5734.4279999999999</v>
      </c>
      <c r="BV74" s="7"/>
      <c r="BW74" s="7"/>
      <c r="BX74" s="7"/>
      <c r="BY74" s="7"/>
    </row>
    <row r="76" spans="1:77" ht="14.25" customHeight="1" x14ac:dyDescent="0.2">
      <c r="A76" s="72" t="s">
        <v>281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</row>
    <row r="77" spans="1:77" ht="15" customHeight="1" x14ac:dyDescent="0.2">
      <c r="A77" s="79" t="s">
        <v>249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</row>
    <row r="79" spans="1:77" ht="23.1" customHeight="1" x14ac:dyDescent="0.2">
      <c r="A79" s="43" t="s">
        <v>118</v>
      </c>
      <c r="B79" s="43"/>
      <c r="C79" s="43"/>
      <c r="D79" s="43"/>
      <c r="E79" s="43"/>
      <c r="F79" s="43"/>
      <c r="G79" s="85" t="s">
        <v>7</v>
      </c>
      <c r="H79" s="86"/>
      <c r="I79" s="86"/>
      <c r="J79" s="87"/>
      <c r="K79" s="43" t="s">
        <v>40</v>
      </c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 t="s">
        <v>279</v>
      </c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 t="s">
        <v>282</v>
      </c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77" ht="33.950000000000003" customHeight="1" x14ac:dyDescent="0.2">
      <c r="A80" s="43"/>
      <c r="B80" s="43"/>
      <c r="C80" s="43"/>
      <c r="D80" s="43"/>
      <c r="E80" s="43"/>
      <c r="F80" s="43"/>
      <c r="G80" s="91"/>
      <c r="H80" s="92"/>
      <c r="I80" s="92"/>
      <c r="J80" s="9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 t="s">
        <v>9</v>
      </c>
      <c r="Y80" s="43"/>
      <c r="Z80" s="43"/>
      <c r="AA80" s="43"/>
      <c r="AB80" s="43"/>
      <c r="AC80" s="43" t="s">
        <v>8</v>
      </c>
      <c r="AD80" s="43"/>
      <c r="AE80" s="43"/>
      <c r="AF80" s="43"/>
      <c r="AG80" s="43"/>
      <c r="AH80" s="101" t="s">
        <v>124</v>
      </c>
      <c r="AI80" s="102"/>
      <c r="AJ80" s="103"/>
      <c r="AK80" s="43" t="s">
        <v>125</v>
      </c>
      <c r="AL80" s="43"/>
      <c r="AM80" s="43"/>
      <c r="AN80" s="43"/>
      <c r="AO80" s="43"/>
      <c r="AP80" s="43" t="s">
        <v>9</v>
      </c>
      <c r="AQ80" s="43"/>
      <c r="AR80" s="43"/>
      <c r="AS80" s="43"/>
      <c r="AT80" s="43"/>
      <c r="AU80" s="43" t="s">
        <v>8</v>
      </c>
      <c r="AV80" s="43"/>
      <c r="AW80" s="43"/>
      <c r="AX80" s="43"/>
      <c r="AY80" s="43"/>
      <c r="AZ80" s="101" t="s">
        <v>124</v>
      </c>
      <c r="BA80" s="102"/>
      <c r="BB80" s="103"/>
      <c r="BC80" s="43" t="s">
        <v>126</v>
      </c>
      <c r="BD80" s="43"/>
      <c r="BE80" s="43"/>
      <c r="BF80" s="43"/>
      <c r="BG80" s="43"/>
    </row>
    <row r="81" spans="1:79" ht="15" customHeight="1" x14ac:dyDescent="0.2">
      <c r="A81" s="43">
        <v>1</v>
      </c>
      <c r="B81" s="43"/>
      <c r="C81" s="43"/>
      <c r="D81" s="43"/>
      <c r="E81" s="43"/>
      <c r="F81" s="43"/>
      <c r="G81" s="38">
        <v>2</v>
      </c>
      <c r="H81" s="39"/>
      <c r="I81" s="39"/>
      <c r="J81" s="40"/>
      <c r="K81" s="43">
        <v>3</v>
      </c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>
        <v>4</v>
      </c>
      <c r="Y81" s="43"/>
      <c r="Z81" s="43"/>
      <c r="AA81" s="43"/>
      <c r="AB81" s="43"/>
      <c r="AC81" s="43">
        <v>5</v>
      </c>
      <c r="AD81" s="43"/>
      <c r="AE81" s="43"/>
      <c r="AF81" s="43"/>
      <c r="AG81" s="43"/>
      <c r="AH81" s="38">
        <v>6</v>
      </c>
      <c r="AI81" s="39"/>
      <c r="AJ81" s="40"/>
      <c r="AK81" s="43">
        <v>7</v>
      </c>
      <c r="AL81" s="43"/>
      <c r="AM81" s="43"/>
      <c r="AN81" s="43"/>
      <c r="AO81" s="43"/>
      <c r="AP81" s="43">
        <v>8</v>
      </c>
      <c r="AQ81" s="43"/>
      <c r="AR81" s="43"/>
      <c r="AS81" s="43"/>
      <c r="AT81" s="43"/>
      <c r="AU81" s="43">
        <v>9</v>
      </c>
      <c r="AV81" s="43"/>
      <c r="AW81" s="43"/>
      <c r="AX81" s="43"/>
      <c r="AY81" s="43"/>
      <c r="AZ81" s="38">
        <v>10</v>
      </c>
      <c r="BA81" s="39"/>
      <c r="BB81" s="40"/>
      <c r="BC81" s="43">
        <v>11</v>
      </c>
      <c r="BD81" s="43"/>
      <c r="BE81" s="43"/>
      <c r="BF81" s="43"/>
      <c r="BG81" s="43"/>
    </row>
    <row r="82" spans="1:79" ht="12.75" hidden="1" customHeight="1" x14ac:dyDescent="0.2">
      <c r="A82" s="116" t="s">
        <v>41</v>
      </c>
      <c r="B82" s="116"/>
      <c r="C82" s="116"/>
      <c r="D82" s="116"/>
      <c r="E82" s="116"/>
      <c r="F82" s="116"/>
      <c r="G82" s="96" t="s">
        <v>81</v>
      </c>
      <c r="H82" s="97"/>
      <c r="I82" s="97"/>
      <c r="J82" s="98"/>
      <c r="K82" s="74" t="s">
        <v>82</v>
      </c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6" t="s">
        <v>85</v>
      </c>
      <c r="Y82" s="76"/>
      <c r="Z82" s="76"/>
      <c r="AA82" s="76"/>
      <c r="AB82" s="76"/>
      <c r="AC82" s="76" t="s">
        <v>86</v>
      </c>
      <c r="AD82" s="76"/>
      <c r="AE82" s="76"/>
      <c r="AF82" s="76"/>
      <c r="AG82" s="76"/>
      <c r="AH82" s="96" t="s">
        <v>131</v>
      </c>
      <c r="AI82" s="97"/>
      <c r="AJ82" s="98"/>
      <c r="AK82" s="100" t="s">
        <v>149</v>
      </c>
      <c r="AL82" s="100"/>
      <c r="AM82" s="100"/>
      <c r="AN82" s="100"/>
      <c r="AO82" s="100"/>
      <c r="AP82" s="76" t="s">
        <v>87</v>
      </c>
      <c r="AQ82" s="76"/>
      <c r="AR82" s="76"/>
      <c r="AS82" s="76"/>
      <c r="AT82" s="76"/>
      <c r="AU82" s="76" t="s">
        <v>88</v>
      </c>
      <c r="AV82" s="76"/>
      <c r="AW82" s="76"/>
      <c r="AX82" s="76"/>
      <c r="AY82" s="76"/>
      <c r="AZ82" s="96" t="s">
        <v>132</v>
      </c>
      <c r="BA82" s="97"/>
      <c r="BB82" s="98"/>
      <c r="BC82" s="100" t="s">
        <v>149</v>
      </c>
      <c r="BD82" s="100"/>
      <c r="BE82" s="100"/>
      <c r="BF82" s="100"/>
      <c r="BG82" s="100"/>
      <c r="CA82" t="s">
        <v>44</v>
      </c>
    </row>
    <row r="83" spans="1:79" s="5" customFormat="1" ht="51" customHeight="1" x14ac:dyDescent="0.2">
      <c r="A83" s="113">
        <v>810160</v>
      </c>
      <c r="B83" s="114"/>
      <c r="C83" s="114"/>
      <c r="D83" s="114"/>
      <c r="E83" s="114"/>
      <c r="F83" s="115"/>
      <c r="G83" s="56"/>
      <c r="H83" s="57"/>
      <c r="I83" s="57"/>
      <c r="J83" s="58"/>
      <c r="K83" s="13" t="s">
        <v>171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5"/>
      <c r="X83" s="50">
        <v>6000</v>
      </c>
      <c r="Y83" s="51"/>
      <c r="Z83" s="51"/>
      <c r="AA83" s="51"/>
      <c r="AB83" s="52"/>
      <c r="AC83" s="50">
        <v>100</v>
      </c>
      <c r="AD83" s="51"/>
      <c r="AE83" s="51"/>
      <c r="AF83" s="51"/>
      <c r="AG83" s="52"/>
      <c r="AH83" s="50">
        <v>7000</v>
      </c>
      <c r="AI83" s="51"/>
      <c r="AJ83" s="52"/>
      <c r="AK83" s="50">
        <f t="shared" ref="AK83:AK93" si="3">IF(ISNUMBER(X83),X83,0)+IF(ISNUMBER(AC83),AC83,0)</f>
        <v>6100</v>
      </c>
      <c r="AL83" s="51"/>
      <c r="AM83" s="51"/>
      <c r="AN83" s="51"/>
      <c r="AO83" s="52"/>
      <c r="AP83" s="50">
        <v>7000</v>
      </c>
      <c r="AQ83" s="51"/>
      <c r="AR83" s="51"/>
      <c r="AS83" s="51"/>
      <c r="AT83" s="52"/>
      <c r="AU83" s="50">
        <v>100</v>
      </c>
      <c r="AV83" s="51"/>
      <c r="AW83" s="51"/>
      <c r="AX83" s="51"/>
      <c r="AY83" s="52"/>
      <c r="AZ83" s="50">
        <v>0</v>
      </c>
      <c r="BA83" s="51"/>
      <c r="BB83" s="52"/>
      <c r="BC83" s="50">
        <f t="shared" ref="BC83:BC93" si="4">IF(ISNUMBER(AP83),AP83,0)+IF(ISNUMBER(AU83),AU83,0)</f>
        <v>7100</v>
      </c>
      <c r="BD83" s="51"/>
      <c r="BE83" s="51"/>
      <c r="BF83" s="51"/>
      <c r="BG83" s="52"/>
      <c r="CA83" s="5" t="s">
        <v>45</v>
      </c>
    </row>
    <row r="84" spans="1:79" s="6" customFormat="1" ht="25.5" customHeight="1" x14ac:dyDescent="0.2">
      <c r="A84" s="62">
        <v>810160</v>
      </c>
      <c r="B84" s="63"/>
      <c r="C84" s="63"/>
      <c r="D84" s="63"/>
      <c r="E84" s="63"/>
      <c r="F84" s="64"/>
      <c r="G84" s="26"/>
      <c r="H84" s="27"/>
      <c r="I84" s="27"/>
      <c r="J84" s="28"/>
      <c r="K84" s="20" t="s">
        <v>172</v>
      </c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2"/>
      <c r="X84" s="53">
        <v>6000</v>
      </c>
      <c r="Y84" s="54"/>
      <c r="Z84" s="54"/>
      <c r="AA84" s="54"/>
      <c r="AB84" s="55"/>
      <c r="AC84" s="53" t="s">
        <v>173</v>
      </c>
      <c r="AD84" s="54"/>
      <c r="AE84" s="54"/>
      <c r="AF84" s="54"/>
      <c r="AG84" s="55"/>
      <c r="AH84" s="53" t="s">
        <v>173</v>
      </c>
      <c r="AI84" s="54"/>
      <c r="AJ84" s="55"/>
      <c r="AK84" s="53">
        <f t="shared" si="3"/>
        <v>6000</v>
      </c>
      <c r="AL84" s="54"/>
      <c r="AM84" s="54"/>
      <c r="AN84" s="54"/>
      <c r="AO84" s="55"/>
      <c r="AP84" s="53">
        <v>7000</v>
      </c>
      <c r="AQ84" s="54"/>
      <c r="AR84" s="54"/>
      <c r="AS84" s="54"/>
      <c r="AT84" s="55"/>
      <c r="AU84" s="53" t="s">
        <v>173</v>
      </c>
      <c r="AV84" s="54"/>
      <c r="AW84" s="54"/>
      <c r="AX84" s="54"/>
      <c r="AY84" s="55"/>
      <c r="AZ84" s="53" t="s">
        <v>173</v>
      </c>
      <c r="BA84" s="54"/>
      <c r="BB84" s="55"/>
      <c r="BC84" s="53">
        <f t="shared" si="4"/>
        <v>7000</v>
      </c>
      <c r="BD84" s="54"/>
      <c r="BE84" s="54"/>
      <c r="BF84" s="54"/>
      <c r="BG84" s="55"/>
    </row>
    <row r="85" spans="1:79" s="6" customFormat="1" ht="25.5" customHeight="1" x14ac:dyDescent="0.2">
      <c r="A85" s="62">
        <v>810160</v>
      </c>
      <c r="B85" s="63"/>
      <c r="C85" s="63"/>
      <c r="D85" s="63"/>
      <c r="E85" s="63"/>
      <c r="F85" s="64"/>
      <c r="G85" s="26"/>
      <c r="H85" s="27"/>
      <c r="I85" s="27"/>
      <c r="J85" s="28"/>
      <c r="K85" s="20" t="s">
        <v>174</v>
      </c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2"/>
      <c r="X85" s="53" t="s">
        <v>173</v>
      </c>
      <c r="Y85" s="54"/>
      <c r="Z85" s="54"/>
      <c r="AA85" s="54"/>
      <c r="AB85" s="55"/>
      <c r="AC85" s="53"/>
      <c r="AD85" s="54"/>
      <c r="AE85" s="54"/>
      <c r="AF85" s="54"/>
      <c r="AG85" s="55"/>
      <c r="AH85" s="53"/>
      <c r="AI85" s="54"/>
      <c r="AJ85" s="55"/>
      <c r="AK85" s="53">
        <f t="shared" si="3"/>
        <v>0</v>
      </c>
      <c r="AL85" s="54"/>
      <c r="AM85" s="54"/>
      <c r="AN85" s="54"/>
      <c r="AO85" s="55"/>
      <c r="AP85" s="53" t="s">
        <v>173</v>
      </c>
      <c r="AQ85" s="54"/>
      <c r="AR85" s="54"/>
      <c r="AS85" s="54"/>
      <c r="AT85" s="55"/>
      <c r="AU85" s="53"/>
      <c r="AV85" s="54"/>
      <c r="AW85" s="54"/>
      <c r="AX85" s="54"/>
      <c r="AY85" s="55"/>
      <c r="AZ85" s="53"/>
      <c r="BA85" s="54"/>
      <c r="BB85" s="55"/>
      <c r="BC85" s="53">
        <f t="shared" si="4"/>
        <v>0</v>
      </c>
      <c r="BD85" s="54"/>
      <c r="BE85" s="54"/>
      <c r="BF85" s="54"/>
      <c r="BG85" s="55"/>
    </row>
    <row r="86" spans="1:79" s="6" customFormat="1" ht="38.25" customHeight="1" x14ac:dyDescent="0.2">
      <c r="A86" s="62">
        <v>810160</v>
      </c>
      <c r="B86" s="63"/>
      <c r="C86" s="63"/>
      <c r="D86" s="63"/>
      <c r="E86" s="63"/>
      <c r="F86" s="64"/>
      <c r="G86" s="26">
        <v>25010100</v>
      </c>
      <c r="H86" s="27"/>
      <c r="I86" s="27"/>
      <c r="J86" s="28"/>
      <c r="K86" s="20" t="s">
        <v>175</v>
      </c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2"/>
      <c r="X86" s="53" t="s">
        <v>173</v>
      </c>
      <c r="Y86" s="54"/>
      <c r="Z86" s="54"/>
      <c r="AA86" s="54"/>
      <c r="AB86" s="55"/>
      <c r="AC86" s="53"/>
      <c r="AD86" s="54"/>
      <c r="AE86" s="54"/>
      <c r="AF86" s="54"/>
      <c r="AG86" s="55"/>
      <c r="AH86" s="53"/>
      <c r="AI86" s="54"/>
      <c r="AJ86" s="55"/>
      <c r="AK86" s="53">
        <f t="shared" si="3"/>
        <v>0</v>
      </c>
      <c r="AL86" s="54"/>
      <c r="AM86" s="54"/>
      <c r="AN86" s="54"/>
      <c r="AO86" s="55"/>
      <c r="AP86" s="53" t="s">
        <v>173</v>
      </c>
      <c r="AQ86" s="54"/>
      <c r="AR86" s="54"/>
      <c r="AS86" s="54"/>
      <c r="AT86" s="55"/>
      <c r="AU86" s="53"/>
      <c r="AV86" s="54"/>
      <c r="AW86" s="54"/>
      <c r="AX86" s="54"/>
      <c r="AY86" s="55"/>
      <c r="AZ86" s="53"/>
      <c r="BA86" s="54"/>
      <c r="BB86" s="55"/>
      <c r="BC86" s="53">
        <f t="shared" si="4"/>
        <v>0</v>
      </c>
      <c r="BD86" s="54"/>
      <c r="BE86" s="54"/>
      <c r="BF86" s="54"/>
      <c r="BG86" s="55"/>
    </row>
    <row r="87" spans="1:79" s="6" customFormat="1" ht="25.5" customHeight="1" x14ac:dyDescent="0.2">
      <c r="A87" s="62">
        <v>810160</v>
      </c>
      <c r="B87" s="63"/>
      <c r="C87" s="63"/>
      <c r="D87" s="63"/>
      <c r="E87" s="63"/>
      <c r="F87" s="64"/>
      <c r="G87" s="26">
        <v>25010200</v>
      </c>
      <c r="H87" s="27"/>
      <c r="I87" s="27"/>
      <c r="J87" s="28"/>
      <c r="K87" s="20" t="s">
        <v>176</v>
      </c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2"/>
      <c r="X87" s="53" t="s">
        <v>173</v>
      </c>
      <c r="Y87" s="54"/>
      <c r="Z87" s="54"/>
      <c r="AA87" s="54"/>
      <c r="AB87" s="55"/>
      <c r="AC87" s="53"/>
      <c r="AD87" s="54"/>
      <c r="AE87" s="54"/>
      <c r="AF87" s="54"/>
      <c r="AG87" s="55"/>
      <c r="AH87" s="53"/>
      <c r="AI87" s="54"/>
      <c r="AJ87" s="55"/>
      <c r="AK87" s="53">
        <f t="shared" si="3"/>
        <v>0</v>
      </c>
      <c r="AL87" s="54"/>
      <c r="AM87" s="54"/>
      <c r="AN87" s="54"/>
      <c r="AO87" s="55"/>
      <c r="AP87" s="53" t="s">
        <v>173</v>
      </c>
      <c r="AQ87" s="54"/>
      <c r="AR87" s="54"/>
      <c r="AS87" s="54"/>
      <c r="AT87" s="55"/>
      <c r="AU87" s="53"/>
      <c r="AV87" s="54"/>
      <c r="AW87" s="54"/>
      <c r="AX87" s="54"/>
      <c r="AY87" s="55"/>
      <c r="AZ87" s="53"/>
      <c r="BA87" s="54"/>
      <c r="BB87" s="55"/>
      <c r="BC87" s="53">
        <f t="shared" si="4"/>
        <v>0</v>
      </c>
      <c r="BD87" s="54"/>
      <c r="BE87" s="54"/>
      <c r="BF87" s="54"/>
      <c r="BG87" s="55"/>
    </row>
    <row r="88" spans="1:79" s="6" customFormat="1" ht="25.5" customHeight="1" x14ac:dyDescent="0.2">
      <c r="A88" s="62">
        <v>810160</v>
      </c>
      <c r="B88" s="63"/>
      <c r="C88" s="63"/>
      <c r="D88" s="63"/>
      <c r="E88" s="63"/>
      <c r="F88" s="64"/>
      <c r="G88" s="26">
        <v>25010300</v>
      </c>
      <c r="H88" s="27"/>
      <c r="I88" s="27"/>
      <c r="J88" s="28"/>
      <c r="K88" s="20" t="s">
        <v>177</v>
      </c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2"/>
      <c r="X88" s="53" t="s">
        <v>173</v>
      </c>
      <c r="Y88" s="54"/>
      <c r="Z88" s="54"/>
      <c r="AA88" s="54"/>
      <c r="AB88" s="55"/>
      <c r="AC88" s="53"/>
      <c r="AD88" s="54"/>
      <c r="AE88" s="54"/>
      <c r="AF88" s="54"/>
      <c r="AG88" s="55"/>
      <c r="AH88" s="53"/>
      <c r="AI88" s="54"/>
      <c r="AJ88" s="55"/>
      <c r="AK88" s="53">
        <f t="shared" si="3"/>
        <v>0</v>
      </c>
      <c r="AL88" s="54"/>
      <c r="AM88" s="54"/>
      <c r="AN88" s="54"/>
      <c r="AO88" s="55"/>
      <c r="AP88" s="53" t="s">
        <v>173</v>
      </c>
      <c r="AQ88" s="54"/>
      <c r="AR88" s="54"/>
      <c r="AS88" s="54"/>
      <c r="AT88" s="55"/>
      <c r="AU88" s="53"/>
      <c r="AV88" s="54"/>
      <c r="AW88" s="54"/>
      <c r="AX88" s="54"/>
      <c r="AY88" s="55"/>
      <c r="AZ88" s="53"/>
      <c r="BA88" s="54"/>
      <c r="BB88" s="55"/>
      <c r="BC88" s="53">
        <f t="shared" si="4"/>
        <v>0</v>
      </c>
      <c r="BD88" s="54"/>
      <c r="BE88" s="54"/>
      <c r="BF88" s="54"/>
      <c r="BG88" s="55"/>
    </row>
    <row r="89" spans="1:79" s="6" customFormat="1" ht="38.25" customHeight="1" x14ac:dyDescent="0.2">
      <c r="A89" s="62">
        <v>810160</v>
      </c>
      <c r="B89" s="63"/>
      <c r="C89" s="63"/>
      <c r="D89" s="63"/>
      <c r="E89" s="63"/>
      <c r="F89" s="64"/>
      <c r="G89" s="26">
        <v>25010400</v>
      </c>
      <c r="H89" s="27"/>
      <c r="I89" s="27"/>
      <c r="J89" s="28"/>
      <c r="K89" s="20" t="s">
        <v>178</v>
      </c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2"/>
      <c r="X89" s="53" t="s">
        <v>173</v>
      </c>
      <c r="Y89" s="54"/>
      <c r="Z89" s="54"/>
      <c r="AA89" s="54"/>
      <c r="AB89" s="55"/>
      <c r="AC89" s="53"/>
      <c r="AD89" s="54"/>
      <c r="AE89" s="54"/>
      <c r="AF89" s="54"/>
      <c r="AG89" s="55"/>
      <c r="AH89" s="53"/>
      <c r="AI89" s="54"/>
      <c r="AJ89" s="55"/>
      <c r="AK89" s="53">
        <f t="shared" si="3"/>
        <v>0</v>
      </c>
      <c r="AL89" s="54"/>
      <c r="AM89" s="54"/>
      <c r="AN89" s="54"/>
      <c r="AO89" s="55"/>
      <c r="AP89" s="53" t="s">
        <v>173</v>
      </c>
      <c r="AQ89" s="54"/>
      <c r="AR89" s="54"/>
      <c r="AS89" s="54"/>
      <c r="AT89" s="55"/>
      <c r="AU89" s="53"/>
      <c r="AV89" s="54"/>
      <c r="AW89" s="54"/>
      <c r="AX89" s="54"/>
      <c r="AY89" s="55"/>
      <c r="AZ89" s="53"/>
      <c r="BA89" s="54"/>
      <c r="BB89" s="55"/>
      <c r="BC89" s="53">
        <f t="shared" si="4"/>
        <v>0</v>
      </c>
      <c r="BD89" s="54"/>
      <c r="BE89" s="54"/>
      <c r="BF89" s="54"/>
      <c r="BG89" s="55"/>
    </row>
    <row r="90" spans="1:79" s="6" customFormat="1" ht="12.75" customHeight="1" x14ac:dyDescent="0.2">
      <c r="A90" s="62">
        <v>810160</v>
      </c>
      <c r="B90" s="63"/>
      <c r="C90" s="63"/>
      <c r="D90" s="63"/>
      <c r="E90" s="63"/>
      <c r="F90" s="64"/>
      <c r="G90" s="26">
        <v>25020100</v>
      </c>
      <c r="H90" s="27"/>
      <c r="I90" s="27"/>
      <c r="J90" s="28"/>
      <c r="K90" s="20" t="s">
        <v>179</v>
      </c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2"/>
      <c r="X90" s="53" t="s">
        <v>173</v>
      </c>
      <c r="Y90" s="54"/>
      <c r="Z90" s="54"/>
      <c r="AA90" s="54"/>
      <c r="AB90" s="55"/>
      <c r="AC90" s="53"/>
      <c r="AD90" s="54"/>
      <c r="AE90" s="54"/>
      <c r="AF90" s="54"/>
      <c r="AG90" s="55"/>
      <c r="AH90" s="53"/>
      <c r="AI90" s="54"/>
      <c r="AJ90" s="55"/>
      <c r="AK90" s="53">
        <f t="shared" si="3"/>
        <v>0</v>
      </c>
      <c r="AL90" s="54"/>
      <c r="AM90" s="54"/>
      <c r="AN90" s="54"/>
      <c r="AO90" s="55"/>
      <c r="AP90" s="53" t="s">
        <v>173</v>
      </c>
      <c r="AQ90" s="54"/>
      <c r="AR90" s="54"/>
      <c r="AS90" s="54"/>
      <c r="AT90" s="55"/>
      <c r="AU90" s="53"/>
      <c r="AV90" s="54"/>
      <c r="AW90" s="54"/>
      <c r="AX90" s="54"/>
      <c r="AY90" s="55"/>
      <c r="AZ90" s="53"/>
      <c r="BA90" s="54"/>
      <c r="BB90" s="55"/>
      <c r="BC90" s="53">
        <f t="shared" si="4"/>
        <v>0</v>
      </c>
      <c r="BD90" s="54"/>
      <c r="BE90" s="54"/>
      <c r="BF90" s="54"/>
      <c r="BG90" s="55"/>
    </row>
    <row r="91" spans="1:79" s="6" customFormat="1" ht="102" customHeight="1" x14ac:dyDescent="0.2">
      <c r="A91" s="62">
        <v>810160</v>
      </c>
      <c r="B91" s="63"/>
      <c r="C91" s="63"/>
      <c r="D91" s="63"/>
      <c r="E91" s="63"/>
      <c r="F91" s="64"/>
      <c r="G91" s="26">
        <v>25020200</v>
      </c>
      <c r="H91" s="27"/>
      <c r="I91" s="27"/>
      <c r="J91" s="28"/>
      <c r="K91" s="20" t="s">
        <v>180</v>
      </c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2"/>
      <c r="X91" s="53" t="s">
        <v>173</v>
      </c>
      <c r="Y91" s="54"/>
      <c r="Z91" s="54"/>
      <c r="AA91" s="54"/>
      <c r="AB91" s="55"/>
      <c r="AC91" s="53"/>
      <c r="AD91" s="54"/>
      <c r="AE91" s="54"/>
      <c r="AF91" s="54"/>
      <c r="AG91" s="55"/>
      <c r="AH91" s="53"/>
      <c r="AI91" s="54"/>
      <c r="AJ91" s="55"/>
      <c r="AK91" s="53">
        <f t="shared" si="3"/>
        <v>0</v>
      </c>
      <c r="AL91" s="54"/>
      <c r="AM91" s="54"/>
      <c r="AN91" s="54"/>
      <c r="AO91" s="55"/>
      <c r="AP91" s="53" t="s">
        <v>173</v>
      </c>
      <c r="AQ91" s="54"/>
      <c r="AR91" s="54"/>
      <c r="AS91" s="54"/>
      <c r="AT91" s="55"/>
      <c r="AU91" s="53"/>
      <c r="AV91" s="54"/>
      <c r="AW91" s="54"/>
      <c r="AX91" s="54"/>
      <c r="AY91" s="55"/>
      <c r="AZ91" s="53"/>
      <c r="BA91" s="54"/>
      <c r="BB91" s="55"/>
      <c r="BC91" s="53">
        <f t="shared" si="4"/>
        <v>0</v>
      </c>
      <c r="BD91" s="54"/>
      <c r="BE91" s="54"/>
      <c r="BF91" s="54"/>
      <c r="BG91" s="55"/>
    </row>
    <row r="92" spans="1:79" s="6" customFormat="1" ht="102" customHeight="1" x14ac:dyDescent="0.2">
      <c r="A92" s="62">
        <v>810160</v>
      </c>
      <c r="B92" s="63"/>
      <c r="C92" s="63"/>
      <c r="D92" s="63"/>
      <c r="E92" s="63"/>
      <c r="F92" s="64"/>
      <c r="G92" s="26">
        <v>25020300</v>
      </c>
      <c r="H92" s="27"/>
      <c r="I92" s="27"/>
      <c r="J92" s="28"/>
      <c r="K92" s="20" t="s">
        <v>181</v>
      </c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2"/>
      <c r="X92" s="53" t="s">
        <v>173</v>
      </c>
      <c r="Y92" s="54"/>
      <c r="Z92" s="54"/>
      <c r="AA92" s="54"/>
      <c r="AB92" s="55"/>
      <c r="AC92" s="53"/>
      <c r="AD92" s="54"/>
      <c r="AE92" s="54"/>
      <c r="AF92" s="54"/>
      <c r="AG92" s="55"/>
      <c r="AH92" s="53"/>
      <c r="AI92" s="54"/>
      <c r="AJ92" s="55"/>
      <c r="AK92" s="53">
        <f t="shared" si="3"/>
        <v>0</v>
      </c>
      <c r="AL92" s="54"/>
      <c r="AM92" s="54"/>
      <c r="AN92" s="54"/>
      <c r="AO92" s="55"/>
      <c r="AP92" s="53" t="s">
        <v>173</v>
      </c>
      <c r="AQ92" s="54"/>
      <c r="AR92" s="54"/>
      <c r="AS92" s="54"/>
      <c r="AT92" s="55"/>
      <c r="AU92" s="53"/>
      <c r="AV92" s="54"/>
      <c r="AW92" s="54"/>
      <c r="AX92" s="54"/>
      <c r="AY92" s="55"/>
      <c r="AZ92" s="53"/>
      <c r="BA92" s="54"/>
      <c r="BB92" s="55"/>
      <c r="BC92" s="53">
        <f t="shared" si="4"/>
        <v>0</v>
      </c>
      <c r="BD92" s="54"/>
      <c r="BE92" s="54"/>
      <c r="BF92" s="54"/>
      <c r="BG92" s="55"/>
    </row>
    <row r="93" spans="1:79" s="5" customFormat="1" ht="12.75" customHeight="1" x14ac:dyDescent="0.2">
      <c r="A93" s="59" t="s">
        <v>158</v>
      </c>
      <c r="B93" s="60"/>
      <c r="C93" s="60"/>
      <c r="D93" s="60"/>
      <c r="E93" s="60"/>
      <c r="F93" s="61"/>
      <c r="G93" s="56"/>
      <c r="H93" s="57"/>
      <c r="I93" s="57"/>
      <c r="J93" s="58"/>
      <c r="K93" s="13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5"/>
      <c r="X93" s="50">
        <v>6000</v>
      </c>
      <c r="Y93" s="51"/>
      <c r="Z93" s="51"/>
      <c r="AA93" s="51"/>
      <c r="AB93" s="52"/>
      <c r="AC93" s="50">
        <v>100</v>
      </c>
      <c r="AD93" s="51"/>
      <c r="AE93" s="51"/>
      <c r="AF93" s="51"/>
      <c r="AG93" s="52"/>
      <c r="AH93" s="50">
        <v>7000</v>
      </c>
      <c r="AI93" s="51"/>
      <c r="AJ93" s="52"/>
      <c r="AK93" s="50">
        <f t="shared" si="3"/>
        <v>6100</v>
      </c>
      <c r="AL93" s="51"/>
      <c r="AM93" s="51"/>
      <c r="AN93" s="51"/>
      <c r="AO93" s="52"/>
      <c r="AP93" s="50">
        <v>7000</v>
      </c>
      <c r="AQ93" s="51"/>
      <c r="AR93" s="51"/>
      <c r="AS93" s="51"/>
      <c r="AT93" s="52"/>
      <c r="AU93" s="50">
        <v>100</v>
      </c>
      <c r="AV93" s="51"/>
      <c r="AW93" s="51"/>
      <c r="AX93" s="51"/>
      <c r="AY93" s="52"/>
      <c r="AZ93" s="50">
        <v>0</v>
      </c>
      <c r="BA93" s="51"/>
      <c r="BB93" s="52"/>
      <c r="BC93" s="50">
        <f t="shared" si="4"/>
        <v>7100</v>
      </c>
      <c r="BD93" s="51"/>
      <c r="BE93" s="51"/>
      <c r="BF93" s="51"/>
      <c r="BG93" s="52"/>
    </row>
    <row r="95" spans="1:79" s="4" customFormat="1" ht="14.25" customHeight="1" x14ac:dyDescent="0.2">
      <c r="A95" s="72" t="s">
        <v>133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</row>
    <row r="96" spans="1:79" ht="14.25" customHeight="1" x14ac:dyDescent="0.2">
      <c r="A96" s="72" t="s">
        <v>266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</row>
    <row r="97" spans="1:79" ht="15" customHeight="1" x14ac:dyDescent="0.2">
      <c r="A97" s="79" t="s">
        <v>249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</row>
    <row r="99" spans="1:79" ht="23.1" customHeight="1" x14ac:dyDescent="0.2">
      <c r="A99" s="43" t="s">
        <v>118</v>
      </c>
      <c r="B99" s="43"/>
      <c r="C99" s="43"/>
      <c r="D99" s="43"/>
      <c r="E99" s="43"/>
      <c r="F99" s="43"/>
      <c r="G99" s="85" t="s">
        <v>11</v>
      </c>
      <c r="H99" s="86"/>
      <c r="I99" s="86"/>
      <c r="J99" s="87"/>
      <c r="K99" s="43" t="s">
        <v>40</v>
      </c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 t="s">
        <v>253</v>
      </c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 t="s">
        <v>257</v>
      </c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 t="s">
        <v>265</v>
      </c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</row>
    <row r="100" spans="1:79" ht="33.950000000000003" customHeight="1" x14ac:dyDescent="0.2">
      <c r="A100" s="43"/>
      <c r="B100" s="43"/>
      <c r="C100" s="43"/>
      <c r="D100" s="43"/>
      <c r="E100" s="43"/>
      <c r="F100" s="43"/>
      <c r="G100" s="91"/>
      <c r="H100" s="92"/>
      <c r="I100" s="92"/>
      <c r="J100" s="9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 t="s">
        <v>9</v>
      </c>
      <c r="Y100" s="43"/>
      <c r="Z100" s="43"/>
      <c r="AA100" s="43"/>
      <c r="AB100" s="43"/>
      <c r="AC100" s="43" t="s">
        <v>8</v>
      </c>
      <c r="AD100" s="43"/>
      <c r="AE100" s="43"/>
      <c r="AF100" s="43"/>
      <c r="AG100" s="43"/>
      <c r="AH100" s="101" t="s">
        <v>124</v>
      </c>
      <c r="AI100" s="102"/>
      <c r="AJ100" s="103"/>
      <c r="AK100" s="43" t="s">
        <v>125</v>
      </c>
      <c r="AL100" s="43"/>
      <c r="AM100" s="43"/>
      <c r="AN100" s="43"/>
      <c r="AO100" s="43"/>
      <c r="AP100" s="43" t="s">
        <v>9</v>
      </c>
      <c r="AQ100" s="43"/>
      <c r="AR100" s="43"/>
      <c r="AS100" s="43"/>
      <c r="AT100" s="43"/>
      <c r="AU100" s="43" t="s">
        <v>8</v>
      </c>
      <c r="AV100" s="43"/>
      <c r="AW100" s="43"/>
      <c r="AX100" s="43"/>
      <c r="AY100" s="43"/>
      <c r="AZ100" s="101" t="s">
        <v>124</v>
      </c>
      <c r="BA100" s="102"/>
      <c r="BB100" s="103"/>
      <c r="BC100" s="43" t="s">
        <v>126</v>
      </c>
      <c r="BD100" s="43"/>
      <c r="BE100" s="43"/>
      <c r="BF100" s="43"/>
      <c r="BG100" s="43"/>
      <c r="BH100" s="43" t="s">
        <v>9</v>
      </c>
      <c r="BI100" s="43"/>
      <c r="BJ100" s="43"/>
      <c r="BK100" s="43"/>
      <c r="BL100" s="43"/>
      <c r="BM100" s="43" t="s">
        <v>8</v>
      </c>
      <c r="BN100" s="43"/>
      <c r="BO100" s="43"/>
      <c r="BP100" s="43"/>
      <c r="BQ100" s="43"/>
      <c r="BR100" s="101" t="s">
        <v>124</v>
      </c>
      <c r="BS100" s="102"/>
      <c r="BT100" s="103"/>
      <c r="BU100" s="43" t="s">
        <v>127</v>
      </c>
      <c r="BV100" s="43"/>
      <c r="BW100" s="43"/>
      <c r="BX100" s="43"/>
      <c r="BY100" s="43"/>
    </row>
    <row r="101" spans="1:79" ht="15" customHeight="1" x14ac:dyDescent="0.2">
      <c r="A101" s="43">
        <v>1</v>
      </c>
      <c r="B101" s="43"/>
      <c r="C101" s="43"/>
      <c r="D101" s="43"/>
      <c r="E101" s="43"/>
      <c r="F101" s="43"/>
      <c r="G101" s="38">
        <v>2</v>
      </c>
      <c r="H101" s="39"/>
      <c r="I101" s="39"/>
      <c r="J101" s="40"/>
      <c r="K101" s="43">
        <v>3</v>
      </c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>
        <v>4</v>
      </c>
      <c r="Y101" s="43"/>
      <c r="Z101" s="43"/>
      <c r="AA101" s="43"/>
      <c r="AB101" s="43"/>
      <c r="AC101" s="43">
        <v>5</v>
      </c>
      <c r="AD101" s="43"/>
      <c r="AE101" s="43"/>
      <c r="AF101" s="43"/>
      <c r="AG101" s="43"/>
      <c r="AH101" s="38">
        <v>6</v>
      </c>
      <c r="AI101" s="39"/>
      <c r="AJ101" s="40"/>
      <c r="AK101" s="43">
        <v>7</v>
      </c>
      <c r="AL101" s="43"/>
      <c r="AM101" s="43"/>
      <c r="AN101" s="43"/>
      <c r="AO101" s="43"/>
      <c r="AP101" s="43">
        <v>8</v>
      </c>
      <c r="AQ101" s="43"/>
      <c r="AR101" s="43"/>
      <c r="AS101" s="43"/>
      <c r="AT101" s="43"/>
      <c r="AU101" s="43">
        <v>9</v>
      </c>
      <c r="AV101" s="43"/>
      <c r="AW101" s="43"/>
      <c r="AX101" s="43"/>
      <c r="AY101" s="43"/>
      <c r="AZ101" s="38">
        <v>10</v>
      </c>
      <c r="BA101" s="39"/>
      <c r="BB101" s="40"/>
      <c r="BC101" s="43">
        <v>11</v>
      </c>
      <c r="BD101" s="43"/>
      <c r="BE101" s="43"/>
      <c r="BF101" s="43"/>
      <c r="BG101" s="43"/>
      <c r="BH101" s="43">
        <v>12</v>
      </c>
      <c r="BI101" s="43"/>
      <c r="BJ101" s="43"/>
      <c r="BK101" s="43"/>
      <c r="BL101" s="43"/>
      <c r="BM101" s="43">
        <v>13</v>
      </c>
      <c r="BN101" s="43"/>
      <c r="BO101" s="43"/>
      <c r="BP101" s="43"/>
      <c r="BQ101" s="43"/>
      <c r="BR101" s="38">
        <v>14</v>
      </c>
      <c r="BS101" s="39"/>
      <c r="BT101" s="40"/>
      <c r="BU101" s="43">
        <v>15</v>
      </c>
      <c r="BV101" s="43"/>
      <c r="BW101" s="43"/>
      <c r="BX101" s="43"/>
      <c r="BY101" s="43"/>
    </row>
    <row r="102" spans="1:79" s="1" customFormat="1" ht="12.75" hidden="1" customHeight="1" x14ac:dyDescent="0.2">
      <c r="A102" s="76" t="s">
        <v>41</v>
      </c>
      <c r="B102" s="76"/>
      <c r="C102" s="76"/>
      <c r="D102" s="76"/>
      <c r="E102" s="76"/>
      <c r="F102" s="76"/>
      <c r="G102" s="96" t="s">
        <v>89</v>
      </c>
      <c r="H102" s="97"/>
      <c r="I102" s="97"/>
      <c r="J102" s="98"/>
      <c r="K102" s="74" t="s">
        <v>82</v>
      </c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6" t="s">
        <v>90</v>
      </c>
      <c r="Y102" s="76"/>
      <c r="Z102" s="76"/>
      <c r="AA102" s="76"/>
      <c r="AB102" s="76"/>
      <c r="AC102" s="76" t="s">
        <v>91</v>
      </c>
      <c r="AD102" s="76"/>
      <c r="AE102" s="76"/>
      <c r="AF102" s="76"/>
      <c r="AG102" s="76"/>
      <c r="AH102" s="96" t="s">
        <v>128</v>
      </c>
      <c r="AI102" s="97"/>
      <c r="AJ102" s="98"/>
      <c r="AK102" s="100" t="s">
        <v>149</v>
      </c>
      <c r="AL102" s="100"/>
      <c r="AM102" s="100"/>
      <c r="AN102" s="100"/>
      <c r="AO102" s="100"/>
      <c r="AP102" s="76" t="s">
        <v>92</v>
      </c>
      <c r="AQ102" s="76"/>
      <c r="AR102" s="76"/>
      <c r="AS102" s="76"/>
      <c r="AT102" s="76"/>
      <c r="AU102" s="76" t="s">
        <v>93</v>
      </c>
      <c r="AV102" s="76"/>
      <c r="AW102" s="76"/>
      <c r="AX102" s="76"/>
      <c r="AY102" s="76"/>
      <c r="AZ102" s="96" t="s">
        <v>129</v>
      </c>
      <c r="BA102" s="97"/>
      <c r="BB102" s="98"/>
      <c r="BC102" s="100" t="s">
        <v>149</v>
      </c>
      <c r="BD102" s="100"/>
      <c r="BE102" s="100"/>
      <c r="BF102" s="100"/>
      <c r="BG102" s="100"/>
      <c r="BH102" s="76" t="s">
        <v>83</v>
      </c>
      <c r="BI102" s="76"/>
      <c r="BJ102" s="76"/>
      <c r="BK102" s="76"/>
      <c r="BL102" s="76"/>
      <c r="BM102" s="76" t="s">
        <v>84</v>
      </c>
      <c r="BN102" s="76"/>
      <c r="BO102" s="76"/>
      <c r="BP102" s="76"/>
      <c r="BQ102" s="76"/>
      <c r="BR102" s="96" t="s">
        <v>130</v>
      </c>
      <c r="BS102" s="97"/>
      <c r="BT102" s="98"/>
      <c r="BU102" s="100" t="s">
        <v>149</v>
      </c>
      <c r="BV102" s="100"/>
      <c r="BW102" s="100"/>
      <c r="BX102" s="100"/>
      <c r="BY102" s="100"/>
      <c r="CA102" t="s">
        <v>46</v>
      </c>
    </row>
    <row r="103" spans="1:79" s="5" customFormat="1" ht="51" customHeight="1" x14ac:dyDescent="0.2">
      <c r="A103" s="56">
        <v>810160</v>
      </c>
      <c r="B103" s="57"/>
      <c r="C103" s="57"/>
      <c r="D103" s="57"/>
      <c r="E103" s="57"/>
      <c r="F103" s="58"/>
      <c r="G103" s="56"/>
      <c r="H103" s="57"/>
      <c r="I103" s="57"/>
      <c r="J103" s="58"/>
      <c r="K103" s="13" t="s">
        <v>171</v>
      </c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5"/>
      <c r="X103" s="7">
        <v>1372.461</v>
      </c>
      <c r="Y103" s="7"/>
      <c r="Z103" s="7"/>
      <c r="AA103" s="7"/>
      <c r="AB103" s="7"/>
      <c r="AC103" s="7">
        <v>263.346</v>
      </c>
      <c r="AD103" s="7"/>
      <c r="AE103" s="7"/>
      <c r="AF103" s="7"/>
      <c r="AG103" s="7"/>
      <c r="AH103" s="50">
        <v>0</v>
      </c>
      <c r="AI103" s="51"/>
      <c r="AJ103" s="52"/>
      <c r="AK103" s="7">
        <f t="shared" ref="AK103:AK115" si="5">IF(ISNUMBER(X103),X103,0)+IF(ISNUMBER(AC103),AC103,0)</f>
        <v>1635.807</v>
      </c>
      <c r="AL103" s="7"/>
      <c r="AM103" s="7"/>
      <c r="AN103" s="7"/>
      <c r="AO103" s="7"/>
      <c r="AP103" s="7">
        <v>3810.808</v>
      </c>
      <c r="AQ103" s="7"/>
      <c r="AR103" s="7"/>
      <c r="AS103" s="7"/>
      <c r="AT103" s="7"/>
      <c r="AU103" s="7">
        <v>66</v>
      </c>
      <c r="AV103" s="7"/>
      <c r="AW103" s="7"/>
      <c r="AX103" s="7"/>
      <c r="AY103" s="7"/>
      <c r="AZ103" s="50">
        <v>0</v>
      </c>
      <c r="BA103" s="51"/>
      <c r="BB103" s="52"/>
      <c r="BC103" s="7">
        <f t="shared" ref="BC103:BC115" si="6">IF(ISNUMBER(AP103),AP103,0)+IF(ISNUMBER(AU103),AU103,0)</f>
        <v>3876.808</v>
      </c>
      <c r="BD103" s="7"/>
      <c r="BE103" s="7"/>
      <c r="BF103" s="7"/>
      <c r="BG103" s="7"/>
      <c r="BH103" s="7">
        <v>5679.4279999999999</v>
      </c>
      <c r="BI103" s="7"/>
      <c r="BJ103" s="7"/>
      <c r="BK103" s="7"/>
      <c r="BL103" s="7"/>
      <c r="BM103" s="7">
        <v>55</v>
      </c>
      <c r="BN103" s="7"/>
      <c r="BO103" s="7"/>
      <c r="BP103" s="7"/>
      <c r="BQ103" s="7"/>
      <c r="BR103" s="50">
        <v>0</v>
      </c>
      <c r="BS103" s="51"/>
      <c r="BT103" s="52"/>
      <c r="BU103" s="7">
        <f t="shared" ref="BU103:BU115" si="7">IF(ISNUMBER(BH103),BH103,0)+IF(ISNUMBER(BM103),BM103,0)</f>
        <v>5734.4279999999999</v>
      </c>
      <c r="BV103" s="7"/>
      <c r="BW103" s="7"/>
      <c r="BX103" s="7"/>
      <c r="BY103" s="7"/>
      <c r="CA103" s="5" t="s">
        <v>47</v>
      </c>
    </row>
    <row r="104" spans="1:79" s="6" customFormat="1" ht="12.75" customHeight="1" x14ac:dyDescent="0.2">
      <c r="A104" s="26">
        <v>810160</v>
      </c>
      <c r="B104" s="27"/>
      <c r="C104" s="27"/>
      <c r="D104" s="27"/>
      <c r="E104" s="27"/>
      <c r="F104" s="28"/>
      <c r="G104" s="26">
        <v>2111</v>
      </c>
      <c r="H104" s="27"/>
      <c r="I104" s="27"/>
      <c r="J104" s="28"/>
      <c r="K104" s="20" t="s">
        <v>182</v>
      </c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2"/>
      <c r="X104" s="8">
        <v>1038.6110000000001</v>
      </c>
      <c r="Y104" s="8"/>
      <c r="Z104" s="8"/>
      <c r="AA104" s="8"/>
      <c r="AB104" s="8"/>
      <c r="AC104" s="8">
        <v>0</v>
      </c>
      <c r="AD104" s="8"/>
      <c r="AE104" s="8"/>
      <c r="AF104" s="8"/>
      <c r="AG104" s="8"/>
      <c r="AH104" s="53">
        <v>0</v>
      </c>
      <c r="AI104" s="54"/>
      <c r="AJ104" s="55"/>
      <c r="AK104" s="8">
        <f t="shared" si="5"/>
        <v>1038.6110000000001</v>
      </c>
      <c r="AL104" s="8"/>
      <c r="AM104" s="8"/>
      <c r="AN104" s="8"/>
      <c r="AO104" s="8"/>
      <c r="AP104" s="8">
        <v>2860.68</v>
      </c>
      <c r="AQ104" s="8"/>
      <c r="AR104" s="8"/>
      <c r="AS104" s="8"/>
      <c r="AT104" s="8"/>
      <c r="AU104" s="8">
        <v>0</v>
      </c>
      <c r="AV104" s="8"/>
      <c r="AW104" s="8"/>
      <c r="AX104" s="8"/>
      <c r="AY104" s="8"/>
      <c r="AZ104" s="53">
        <v>0</v>
      </c>
      <c r="BA104" s="54"/>
      <c r="BB104" s="55"/>
      <c r="BC104" s="8">
        <f t="shared" si="6"/>
        <v>2860.68</v>
      </c>
      <c r="BD104" s="8"/>
      <c r="BE104" s="8"/>
      <c r="BF104" s="8"/>
      <c r="BG104" s="8"/>
      <c r="BH104" s="8">
        <v>4350.1049999999996</v>
      </c>
      <c r="BI104" s="8"/>
      <c r="BJ104" s="8"/>
      <c r="BK104" s="8"/>
      <c r="BL104" s="8"/>
      <c r="BM104" s="8">
        <v>0</v>
      </c>
      <c r="BN104" s="8"/>
      <c r="BO104" s="8"/>
      <c r="BP104" s="8"/>
      <c r="BQ104" s="8"/>
      <c r="BR104" s="53">
        <v>0</v>
      </c>
      <c r="BS104" s="54"/>
      <c r="BT104" s="55"/>
      <c r="BU104" s="8">
        <f t="shared" si="7"/>
        <v>4350.1049999999996</v>
      </c>
      <c r="BV104" s="8"/>
      <c r="BW104" s="8"/>
      <c r="BX104" s="8"/>
      <c r="BY104" s="8"/>
    </row>
    <row r="105" spans="1:79" s="6" customFormat="1" ht="12.75" customHeight="1" x14ac:dyDescent="0.2">
      <c r="A105" s="26">
        <v>810160</v>
      </c>
      <c r="B105" s="27"/>
      <c r="C105" s="27"/>
      <c r="D105" s="27"/>
      <c r="E105" s="27"/>
      <c r="F105" s="28"/>
      <c r="G105" s="26">
        <v>2120</v>
      </c>
      <c r="H105" s="27"/>
      <c r="I105" s="27"/>
      <c r="J105" s="28"/>
      <c r="K105" s="20" t="s">
        <v>183</v>
      </c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2"/>
      <c r="X105" s="8">
        <v>225.636</v>
      </c>
      <c r="Y105" s="8"/>
      <c r="Z105" s="8"/>
      <c r="AA105" s="8"/>
      <c r="AB105" s="8"/>
      <c r="AC105" s="8">
        <v>0</v>
      </c>
      <c r="AD105" s="8"/>
      <c r="AE105" s="8"/>
      <c r="AF105" s="8"/>
      <c r="AG105" s="8"/>
      <c r="AH105" s="53">
        <v>0</v>
      </c>
      <c r="AI105" s="54"/>
      <c r="AJ105" s="55"/>
      <c r="AK105" s="8">
        <f t="shared" si="5"/>
        <v>225.636</v>
      </c>
      <c r="AL105" s="8"/>
      <c r="AM105" s="8"/>
      <c r="AN105" s="8"/>
      <c r="AO105" s="8"/>
      <c r="AP105" s="8">
        <v>622.08799999999997</v>
      </c>
      <c r="AQ105" s="8"/>
      <c r="AR105" s="8"/>
      <c r="AS105" s="8"/>
      <c r="AT105" s="8"/>
      <c r="AU105" s="8">
        <v>0</v>
      </c>
      <c r="AV105" s="8"/>
      <c r="AW105" s="8"/>
      <c r="AX105" s="8"/>
      <c r="AY105" s="8"/>
      <c r="AZ105" s="53">
        <v>0</v>
      </c>
      <c r="BA105" s="54"/>
      <c r="BB105" s="55"/>
      <c r="BC105" s="8">
        <f t="shared" si="6"/>
        <v>622.08799999999997</v>
      </c>
      <c r="BD105" s="8"/>
      <c r="BE105" s="8"/>
      <c r="BF105" s="8"/>
      <c r="BG105" s="8"/>
      <c r="BH105" s="8">
        <v>957.02300000000002</v>
      </c>
      <c r="BI105" s="8"/>
      <c r="BJ105" s="8"/>
      <c r="BK105" s="8"/>
      <c r="BL105" s="8"/>
      <c r="BM105" s="8">
        <v>0</v>
      </c>
      <c r="BN105" s="8"/>
      <c r="BO105" s="8"/>
      <c r="BP105" s="8"/>
      <c r="BQ105" s="8"/>
      <c r="BR105" s="53">
        <v>0</v>
      </c>
      <c r="BS105" s="54"/>
      <c r="BT105" s="55"/>
      <c r="BU105" s="8">
        <f t="shared" si="7"/>
        <v>957.02300000000002</v>
      </c>
      <c r="BV105" s="8"/>
      <c r="BW105" s="8"/>
      <c r="BX105" s="8"/>
      <c r="BY105" s="8"/>
    </row>
    <row r="106" spans="1:79" s="6" customFormat="1" ht="25.5" customHeight="1" x14ac:dyDescent="0.2">
      <c r="A106" s="26">
        <v>810160</v>
      </c>
      <c r="B106" s="27"/>
      <c r="C106" s="27"/>
      <c r="D106" s="27"/>
      <c r="E106" s="27"/>
      <c r="F106" s="28"/>
      <c r="G106" s="26">
        <v>2210</v>
      </c>
      <c r="H106" s="27"/>
      <c r="I106" s="27"/>
      <c r="J106" s="28"/>
      <c r="K106" s="20" t="s">
        <v>184</v>
      </c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2"/>
      <c r="X106" s="8">
        <v>87.551000000000002</v>
      </c>
      <c r="Y106" s="8"/>
      <c r="Z106" s="8"/>
      <c r="AA106" s="8"/>
      <c r="AB106" s="8"/>
      <c r="AC106" s="8">
        <v>0</v>
      </c>
      <c r="AD106" s="8"/>
      <c r="AE106" s="8"/>
      <c r="AF106" s="8"/>
      <c r="AG106" s="8"/>
      <c r="AH106" s="53">
        <v>0</v>
      </c>
      <c r="AI106" s="54"/>
      <c r="AJ106" s="55"/>
      <c r="AK106" s="8">
        <f t="shared" si="5"/>
        <v>87.551000000000002</v>
      </c>
      <c r="AL106" s="8"/>
      <c r="AM106" s="8"/>
      <c r="AN106" s="8"/>
      <c r="AO106" s="8"/>
      <c r="AP106" s="8">
        <v>175</v>
      </c>
      <c r="AQ106" s="8"/>
      <c r="AR106" s="8"/>
      <c r="AS106" s="8"/>
      <c r="AT106" s="8"/>
      <c r="AU106" s="8">
        <v>0</v>
      </c>
      <c r="AV106" s="8"/>
      <c r="AW106" s="8"/>
      <c r="AX106" s="8"/>
      <c r="AY106" s="8"/>
      <c r="AZ106" s="53">
        <v>0</v>
      </c>
      <c r="BA106" s="54"/>
      <c r="BB106" s="55"/>
      <c r="BC106" s="8">
        <f t="shared" si="6"/>
        <v>175</v>
      </c>
      <c r="BD106" s="8"/>
      <c r="BE106" s="8"/>
      <c r="BF106" s="8"/>
      <c r="BG106" s="8"/>
      <c r="BH106" s="8">
        <v>114</v>
      </c>
      <c r="BI106" s="8"/>
      <c r="BJ106" s="8"/>
      <c r="BK106" s="8"/>
      <c r="BL106" s="8"/>
      <c r="BM106" s="8">
        <v>0</v>
      </c>
      <c r="BN106" s="8"/>
      <c r="BO106" s="8"/>
      <c r="BP106" s="8"/>
      <c r="BQ106" s="8"/>
      <c r="BR106" s="53">
        <v>0</v>
      </c>
      <c r="BS106" s="54"/>
      <c r="BT106" s="55"/>
      <c r="BU106" s="8">
        <f t="shared" si="7"/>
        <v>114</v>
      </c>
      <c r="BV106" s="8"/>
      <c r="BW106" s="8"/>
      <c r="BX106" s="8"/>
      <c r="BY106" s="8"/>
    </row>
    <row r="107" spans="1:79" s="6" customFormat="1" ht="12.75" customHeight="1" x14ac:dyDescent="0.2">
      <c r="A107" s="26">
        <v>810160</v>
      </c>
      <c r="B107" s="27"/>
      <c r="C107" s="27"/>
      <c r="D107" s="27"/>
      <c r="E107" s="27"/>
      <c r="F107" s="28"/>
      <c r="G107" s="26">
        <v>2240</v>
      </c>
      <c r="H107" s="27"/>
      <c r="I107" s="27"/>
      <c r="J107" s="28"/>
      <c r="K107" s="20" t="s">
        <v>185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2"/>
      <c r="X107" s="8">
        <v>14.717000000000001</v>
      </c>
      <c r="Y107" s="8"/>
      <c r="Z107" s="8"/>
      <c r="AA107" s="8"/>
      <c r="AB107" s="8"/>
      <c r="AC107" s="8">
        <v>0</v>
      </c>
      <c r="AD107" s="8"/>
      <c r="AE107" s="8"/>
      <c r="AF107" s="8"/>
      <c r="AG107" s="8"/>
      <c r="AH107" s="53">
        <v>0</v>
      </c>
      <c r="AI107" s="54"/>
      <c r="AJ107" s="55"/>
      <c r="AK107" s="8">
        <f t="shared" si="5"/>
        <v>14.717000000000001</v>
      </c>
      <c r="AL107" s="8"/>
      <c r="AM107" s="8"/>
      <c r="AN107" s="8"/>
      <c r="AO107" s="8"/>
      <c r="AP107" s="8">
        <v>93.34</v>
      </c>
      <c r="AQ107" s="8"/>
      <c r="AR107" s="8"/>
      <c r="AS107" s="8"/>
      <c r="AT107" s="8"/>
      <c r="AU107" s="8">
        <v>0</v>
      </c>
      <c r="AV107" s="8"/>
      <c r="AW107" s="8"/>
      <c r="AX107" s="8"/>
      <c r="AY107" s="8"/>
      <c r="AZ107" s="53">
        <v>0</v>
      </c>
      <c r="BA107" s="54"/>
      <c r="BB107" s="55"/>
      <c r="BC107" s="8">
        <f t="shared" si="6"/>
        <v>93.34</v>
      </c>
      <c r="BD107" s="8"/>
      <c r="BE107" s="8"/>
      <c r="BF107" s="8"/>
      <c r="BG107" s="8"/>
      <c r="BH107" s="8">
        <v>199.8</v>
      </c>
      <c r="BI107" s="8"/>
      <c r="BJ107" s="8"/>
      <c r="BK107" s="8"/>
      <c r="BL107" s="8"/>
      <c r="BM107" s="8">
        <v>0</v>
      </c>
      <c r="BN107" s="8"/>
      <c r="BO107" s="8"/>
      <c r="BP107" s="8"/>
      <c r="BQ107" s="8"/>
      <c r="BR107" s="53">
        <v>0</v>
      </c>
      <c r="BS107" s="54"/>
      <c r="BT107" s="55"/>
      <c r="BU107" s="8">
        <f t="shared" si="7"/>
        <v>199.8</v>
      </c>
      <c r="BV107" s="8"/>
      <c r="BW107" s="8"/>
      <c r="BX107" s="8"/>
      <c r="BY107" s="8"/>
    </row>
    <row r="108" spans="1:79" s="6" customFormat="1" ht="12.75" customHeight="1" x14ac:dyDescent="0.2">
      <c r="A108" s="26">
        <v>810160</v>
      </c>
      <c r="B108" s="27"/>
      <c r="C108" s="27"/>
      <c r="D108" s="27"/>
      <c r="E108" s="27"/>
      <c r="F108" s="28"/>
      <c r="G108" s="26">
        <v>2250</v>
      </c>
      <c r="H108" s="27"/>
      <c r="I108" s="27"/>
      <c r="J108" s="28"/>
      <c r="K108" s="20" t="s">
        <v>186</v>
      </c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2"/>
      <c r="X108" s="8">
        <v>0.72799999999999998</v>
      </c>
      <c r="Y108" s="8"/>
      <c r="Z108" s="8"/>
      <c r="AA108" s="8"/>
      <c r="AB108" s="8"/>
      <c r="AC108" s="8">
        <v>0</v>
      </c>
      <c r="AD108" s="8"/>
      <c r="AE108" s="8"/>
      <c r="AF108" s="8"/>
      <c r="AG108" s="8"/>
      <c r="AH108" s="53">
        <v>0</v>
      </c>
      <c r="AI108" s="54"/>
      <c r="AJ108" s="55"/>
      <c r="AK108" s="8">
        <f t="shared" si="5"/>
        <v>0.72799999999999998</v>
      </c>
      <c r="AL108" s="8"/>
      <c r="AM108" s="8"/>
      <c r="AN108" s="8"/>
      <c r="AO108" s="8"/>
      <c r="AP108" s="8">
        <v>10</v>
      </c>
      <c r="AQ108" s="8"/>
      <c r="AR108" s="8"/>
      <c r="AS108" s="8"/>
      <c r="AT108" s="8"/>
      <c r="AU108" s="8">
        <v>0</v>
      </c>
      <c r="AV108" s="8"/>
      <c r="AW108" s="8"/>
      <c r="AX108" s="8"/>
      <c r="AY108" s="8"/>
      <c r="AZ108" s="53">
        <v>0</v>
      </c>
      <c r="BA108" s="54"/>
      <c r="BB108" s="55"/>
      <c r="BC108" s="8">
        <f t="shared" si="6"/>
        <v>10</v>
      </c>
      <c r="BD108" s="8"/>
      <c r="BE108" s="8"/>
      <c r="BF108" s="8"/>
      <c r="BG108" s="8"/>
      <c r="BH108" s="8">
        <v>5</v>
      </c>
      <c r="BI108" s="8"/>
      <c r="BJ108" s="8"/>
      <c r="BK108" s="8"/>
      <c r="BL108" s="8"/>
      <c r="BM108" s="8">
        <v>0</v>
      </c>
      <c r="BN108" s="8"/>
      <c r="BO108" s="8"/>
      <c r="BP108" s="8"/>
      <c r="BQ108" s="8"/>
      <c r="BR108" s="53">
        <v>0</v>
      </c>
      <c r="BS108" s="54"/>
      <c r="BT108" s="55"/>
      <c r="BU108" s="8">
        <f t="shared" si="7"/>
        <v>5</v>
      </c>
      <c r="BV108" s="8"/>
      <c r="BW108" s="8"/>
      <c r="BX108" s="8"/>
      <c r="BY108" s="8"/>
    </row>
    <row r="109" spans="1:79" s="6" customFormat="1" ht="25.5" customHeight="1" x14ac:dyDescent="0.2">
      <c r="A109" s="26">
        <v>810160</v>
      </c>
      <c r="B109" s="27"/>
      <c r="C109" s="27"/>
      <c r="D109" s="27"/>
      <c r="E109" s="27"/>
      <c r="F109" s="28"/>
      <c r="G109" s="26">
        <v>2272</v>
      </c>
      <c r="H109" s="27"/>
      <c r="I109" s="27"/>
      <c r="J109" s="28"/>
      <c r="K109" s="20" t="s">
        <v>187</v>
      </c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2"/>
      <c r="X109" s="8">
        <v>0</v>
      </c>
      <c r="Y109" s="8"/>
      <c r="Z109" s="8"/>
      <c r="AA109" s="8"/>
      <c r="AB109" s="8"/>
      <c r="AC109" s="8">
        <v>0</v>
      </c>
      <c r="AD109" s="8"/>
      <c r="AE109" s="8"/>
      <c r="AF109" s="8"/>
      <c r="AG109" s="8"/>
      <c r="AH109" s="53">
        <v>0</v>
      </c>
      <c r="AI109" s="54"/>
      <c r="AJ109" s="55"/>
      <c r="AK109" s="8">
        <f t="shared" si="5"/>
        <v>0</v>
      </c>
      <c r="AL109" s="8"/>
      <c r="AM109" s="8"/>
      <c r="AN109" s="8"/>
      <c r="AO109" s="8"/>
      <c r="AP109" s="8">
        <v>2.5</v>
      </c>
      <c r="AQ109" s="8"/>
      <c r="AR109" s="8"/>
      <c r="AS109" s="8"/>
      <c r="AT109" s="8"/>
      <c r="AU109" s="8">
        <v>0</v>
      </c>
      <c r="AV109" s="8"/>
      <c r="AW109" s="8"/>
      <c r="AX109" s="8"/>
      <c r="AY109" s="8"/>
      <c r="AZ109" s="53">
        <v>0</v>
      </c>
      <c r="BA109" s="54"/>
      <c r="BB109" s="55"/>
      <c r="BC109" s="8">
        <f t="shared" si="6"/>
        <v>2.5</v>
      </c>
      <c r="BD109" s="8"/>
      <c r="BE109" s="8"/>
      <c r="BF109" s="8"/>
      <c r="BG109" s="8"/>
      <c r="BH109" s="8">
        <v>3.5</v>
      </c>
      <c r="BI109" s="8"/>
      <c r="BJ109" s="8"/>
      <c r="BK109" s="8"/>
      <c r="BL109" s="8"/>
      <c r="BM109" s="8">
        <v>0</v>
      </c>
      <c r="BN109" s="8"/>
      <c r="BO109" s="8"/>
      <c r="BP109" s="8"/>
      <c r="BQ109" s="8"/>
      <c r="BR109" s="53">
        <v>0</v>
      </c>
      <c r="BS109" s="54"/>
      <c r="BT109" s="55"/>
      <c r="BU109" s="8">
        <f t="shared" si="7"/>
        <v>3.5</v>
      </c>
      <c r="BV109" s="8"/>
      <c r="BW109" s="8"/>
      <c r="BX109" s="8"/>
      <c r="BY109" s="8"/>
    </row>
    <row r="110" spans="1:79" s="6" customFormat="1" ht="12.75" customHeight="1" x14ac:dyDescent="0.2">
      <c r="A110" s="26">
        <v>810160</v>
      </c>
      <c r="B110" s="27"/>
      <c r="C110" s="27"/>
      <c r="D110" s="27"/>
      <c r="E110" s="27"/>
      <c r="F110" s="28"/>
      <c r="G110" s="26">
        <v>2273</v>
      </c>
      <c r="H110" s="27"/>
      <c r="I110" s="27"/>
      <c r="J110" s="28"/>
      <c r="K110" s="20" t="s">
        <v>188</v>
      </c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2"/>
      <c r="X110" s="8">
        <v>0</v>
      </c>
      <c r="Y110" s="8"/>
      <c r="Z110" s="8"/>
      <c r="AA110" s="8"/>
      <c r="AB110" s="8"/>
      <c r="AC110" s="8">
        <v>0</v>
      </c>
      <c r="AD110" s="8"/>
      <c r="AE110" s="8"/>
      <c r="AF110" s="8"/>
      <c r="AG110" s="8"/>
      <c r="AH110" s="53">
        <v>0</v>
      </c>
      <c r="AI110" s="54"/>
      <c r="AJ110" s="55"/>
      <c r="AK110" s="8">
        <f t="shared" si="5"/>
        <v>0</v>
      </c>
      <c r="AL110" s="8"/>
      <c r="AM110" s="8"/>
      <c r="AN110" s="8"/>
      <c r="AO110" s="8"/>
      <c r="AP110" s="8">
        <v>41.2</v>
      </c>
      <c r="AQ110" s="8"/>
      <c r="AR110" s="8"/>
      <c r="AS110" s="8"/>
      <c r="AT110" s="8"/>
      <c r="AU110" s="8">
        <v>0</v>
      </c>
      <c r="AV110" s="8"/>
      <c r="AW110" s="8"/>
      <c r="AX110" s="8"/>
      <c r="AY110" s="8"/>
      <c r="AZ110" s="53">
        <v>0</v>
      </c>
      <c r="BA110" s="54"/>
      <c r="BB110" s="55"/>
      <c r="BC110" s="8">
        <f t="shared" si="6"/>
        <v>41.2</v>
      </c>
      <c r="BD110" s="8"/>
      <c r="BE110" s="8"/>
      <c r="BF110" s="8"/>
      <c r="BG110" s="8"/>
      <c r="BH110" s="8">
        <v>48.5</v>
      </c>
      <c r="BI110" s="8"/>
      <c r="BJ110" s="8"/>
      <c r="BK110" s="8"/>
      <c r="BL110" s="8"/>
      <c r="BM110" s="8">
        <v>0</v>
      </c>
      <c r="BN110" s="8"/>
      <c r="BO110" s="8"/>
      <c r="BP110" s="8"/>
      <c r="BQ110" s="8"/>
      <c r="BR110" s="53">
        <v>0</v>
      </c>
      <c r="BS110" s="54"/>
      <c r="BT110" s="55"/>
      <c r="BU110" s="8">
        <f t="shared" si="7"/>
        <v>48.5</v>
      </c>
      <c r="BV110" s="8"/>
      <c r="BW110" s="8"/>
      <c r="BX110" s="8"/>
      <c r="BY110" s="8"/>
    </row>
    <row r="111" spans="1:79" s="6" customFormat="1" ht="12.75" customHeight="1" x14ac:dyDescent="0.2">
      <c r="A111" s="26">
        <v>810160</v>
      </c>
      <c r="B111" s="27"/>
      <c r="C111" s="27"/>
      <c r="D111" s="27"/>
      <c r="E111" s="27"/>
      <c r="F111" s="28"/>
      <c r="G111" s="26">
        <v>2274</v>
      </c>
      <c r="H111" s="27"/>
      <c r="I111" s="27"/>
      <c r="J111" s="28"/>
      <c r="K111" s="20" t="s">
        <v>189</v>
      </c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2"/>
      <c r="X111" s="8">
        <v>0</v>
      </c>
      <c r="Y111" s="8"/>
      <c r="Z111" s="8"/>
      <c r="AA111" s="8"/>
      <c r="AB111" s="8"/>
      <c r="AC111" s="8">
        <v>0</v>
      </c>
      <c r="AD111" s="8"/>
      <c r="AE111" s="8"/>
      <c r="AF111" s="8"/>
      <c r="AG111" s="8"/>
      <c r="AH111" s="53">
        <v>0</v>
      </c>
      <c r="AI111" s="54"/>
      <c r="AJ111" s="55"/>
      <c r="AK111" s="8">
        <f t="shared" si="5"/>
        <v>0</v>
      </c>
      <c r="AL111" s="8"/>
      <c r="AM111" s="8"/>
      <c r="AN111" s="8"/>
      <c r="AO111" s="8"/>
      <c r="AP111" s="8">
        <v>0</v>
      </c>
      <c r="AQ111" s="8"/>
      <c r="AR111" s="8"/>
      <c r="AS111" s="8"/>
      <c r="AT111" s="8"/>
      <c r="AU111" s="8">
        <v>0</v>
      </c>
      <c r="AV111" s="8"/>
      <c r="AW111" s="8"/>
      <c r="AX111" s="8"/>
      <c r="AY111" s="8"/>
      <c r="AZ111" s="53">
        <v>0</v>
      </c>
      <c r="BA111" s="54"/>
      <c r="BB111" s="55"/>
      <c r="BC111" s="8">
        <f t="shared" si="6"/>
        <v>0</v>
      </c>
      <c r="BD111" s="8"/>
      <c r="BE111" s="8"/>
      <c r="BF111" s="8"/>
      <c r="BG111" s="8"/>
      <c r="BH111" s="8">
        <v>0</v>
      </c>
      <c r="BI111" s="8"/>
      <c r="BJ111" s="8"/>
      <c r="BK111" s="8"/>
      <c r="BL111" s="8"/>
      <c r="BM111" s="8">
        <v>0</v>
      </c>
      <c r="BN111" s="8"/>
      <c r="BO111" s="8"/>
      <c r="BP111" s="8"/>
      <c r="BQ111" s="8"/>
      <c r="BR111" s="53">
        <v>0</v>
      </c>
      <c r="BS111" s="54"/>
      <c r="BT111" s="55"/>
      <c r="BU111" s="8">
        <f t="shared" si="7"/>
        <v>0</v>
      </c>
      <c r="BV111" s="8"/>
      <c r="BW111" s="8"/>
      <c r="BX111" s="8"/>
      <c r="BY111" s="8"/>
    </row>
    <row r="112" spans="1:79" s="6" customFormat="1" ht="38.25" customHeight="1" x14ac:dyDescent="0.2">
      <c r="A112" s="26">
        <v>810160</v>
      </c>
      <c r="B112" s="27"/>
      <c r="C112" s="27"/>
      <c r="D112" s="27"/>
      <c r="E112" s="27"/>
      <c r="F112" s="28"/>
      <c r="G112" s="26">
        <v>2282</v>
      </c>
      <c r="H112" s="27"/>
      <c r="I112" s="27"/>
      <c r="J112" s="28"/>
      <c r="K112" s="20" t="s">
        <v>190</v>
      </c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2"/>
      <c r="X112" s="8">
        <v>0.3</v>
      </c>
      <c r="Y112" s="8"/>
      <c r="Z112" s="8"/>
      <c r="AA112" s="8"/>
      <c r="AB112" s="8"/>
      <c r="AC112" s="8">
        <v>0</v>
      </c>
      <c r="AD112" s="8"/>
      <c r="AE112" s="8"/>
      <c r="AF112" s="8"/>
      <c r="AG112" s="8"/>
      <c r="AH112" s="53">
        <v>0</v>
      </c>
      <c r="AI112" s="54"/>
      <c r="AJ112" s="55"/>
      <c r="AK112" s="8">
        <f t="shared" si="5"/>
        <v>0.3</v>
      </c>
      <c r="AL112" s="8"/>
      <c r="AM112" s="8"/>
      <c r="AN112" s="8"/>
      <c r="AO112" s="8"/>
      <c r="AP112" s="8">
        <v>1.44</v>
      </c>
      <c r="AQ112" s="8"/>
      <c r="AR112" s="8"/>
      <c r="AS112" s="8"/>
      <c r="AT112" s="8"/>
      <c r="AU112" s="8">
        <v>0</v>
      </c>
      <c r="AV112" s="8"/>
      <c r="AW112" s="8"/>
      <c r="AX112" s="8"/>
      <c r="AY112" s="8"/>
      <c r="AZ112" s="53">
        <v>0</v>
      </c>
      <c r="BA112" s="54"/>
      <c r="BB112" s="55"/>
      <c r="BC112" s="8">
        <f t="shared" si="6"/>
        <v>1.44</v>
      </c>
      <c r="BD112" s="8"/>
      <c r="BE112" s="8"/>
      <c r="BF112" s="8"/>
      <c r="BG112" s="8"/>
      <c r="BH112" s="8">
        <v>1</v>
      </c>
      <c r="BI112" s="8"/>
      <c r="BJ112" s="8"/>
      <c r="BK112" s="8"/>
      <c r="BL112" s="8"/>
      <c r="BM112" s="8">
        <v>0</v>
      </c>
      <c r="BN112" s="8"/>
      <c r="BO112" s="8"/>
      <c r="BP112" s="8"/>
      <c r="BQ112" s="8"/>
      <c r="BR112" s="53">
        <v>0</v>
      </c>
      <c r="BS112" s="54"/>
      <c r="BT112" s="55"/>
      <c r="BU112" s="8">
        <f t="shared" si="7"/>
        <v>1</v>
      </c>
      <c r="BV112" s="8"/>
      <c r="BW112" s="8"/>
      <c r="BX112" s="8"/>
      <c r="BY112" s="8"/>
    </row>
    <row r="113" spans="1:79" s="6" customFormat="1" ht="12.75" customHeight="1" x14ac:dyDescent="0.2">
      <c r="A113" s="26">
        <v>810160</v>
      </c>
      <c r="B113" s="27"/>
      <c r="C113" s="27"/>
      <c r="D113" s="27"/>
      <c r="E113" s="27"/>
      <c r="F113" s="28"/>
      <c r="G113" s="26">
        <v>2800</v>
      </c>
      <c r="H113" s="27"/>
      <c r="I113" s="27"/>
      <c r="J113" s="28"/>
      <c r="K113" s="20" t="s">
        <v>191</v>
      </c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2"/>
      <c r="X113" s="8">
        <v>4.9180000000000001</v>
      </c>
      <c r="Y113" s="8"/>
      <c r="Z113" s="8"/>
      <c r="AA113" s="8"/>
      <c r="AB113" s="8"/>
      <c r="AC113" s="8">
        <v>0</v>
      </c>
      <c r="AD113" s="8"/>
      <c r="AE113" s="8"/>
      <c r="AF113" s="8"/>
      <c r="AG113" s="8"/>
      <c r="AH113" s="53">
        <v>0</v>
      </c>
      <c r="AI113" s="54"/>
      <c r="AJ113" s="55"/>
      <c r="AK113" s="8">
        <f t="shared" si="5"/>
        <v>4.9180000000000001</v>
      </c>
      <c r="AL113" s="8"/>
      <c r="AM113" s="8"/>
      <c r="AN113" s="8"/>
      <c r="AO113" s="8"/>
      <c r="AP113" s="8">
        <v>4.5599999999999996</v>
      </c>
      <c r="AQ113" s="8"/>
      <c r="AR113" s="8"/>
      <c r="AS113" s="8"/>
      <c r="AT113" s="8"/>
      <c r="AU113" s="8">
        <v>0</v>
      </c>
      <c r="AV113" s="8"/>
      <c r="AW113" s="8"/>
      <c r="AX113" s="8"/>
      <c r="AY113" s="8"/>
      <c r="AZ113" s="53">
        <v>0</v>
      </c>
      <c r="BA113" s="54"/>
      <c r="BB113" s="55"/>
      <c r="BC113" s="8">
        <f t="shared" si="6"/>
        <v>4.5599999999999996</v>
      </c>
      <c r="BD113" s="8"/>
      <c r="BE113" s="8"/>
      <c r="BF113" s="8"/>
      <c r="BG113" s="8"/>
      <c r="BH113" s="8">
        <v>0.5</v>
      </c>
      <c r="BI113" s="8"/>
      <c r="BJ113" s="8"/>
      <c r="BK113" s="8"/>
      <c r="BL113" s="8"/>
      <c r="BM113" s="8">
        <v>0</v>
      </c>
      <c r="BN113" s="8"/>
      <c r="BO113" s="8"/>
      <c r="BP113" s="8"/>
      <c r="BQ113" s="8"/>
      <c r="BR113" s="53">
        <v>0</v>
      </c>
      <c r="BS113" s="54"/>
      <c r="BT113" s="55"/>
      <c r="BU113" s="8">
        <f t="shared" si="7"/>
        <v>0.5</v>
      </c>
      <c r="BV113" s="8"/>
      <c r="BW113" s="8"/>
      <c r="BX113" s="8"/>
      <c r="BY113" s="8"/>
    </row>
    <row r="114" spans="1:79" s="6" customFormat="1" ht="25.5" customHeight="1" x14ac:dyDescent="0.2">
      <c r="A114" s="26">
        <v>810160</v>
      </c>
      <c r="B114" s="27"/>
      <c r="C114" s="27"/>
      <c r="D114" s="27"/>
      <c r="E114" s="27"/>
      <c r="F114" s="28"/>
      <c r="G114" s="26">
        <v>3110</v>
      </c>
      <c r="H114" s="27"/>
      <c r="I114" s="27"/>
      <c r="J114" s="28"/>
      <c r="K114" s="20" t="s">
        <v>192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2"/>
      <c r="X114" s="8">
        <v>0</v>
      </c>
      <c r="Y114" s="8"/>
      <c r="Z114" s="8"/>
      <c r="AA114" s="8"/>
      <c r="AB114" s="8"/>
      <c r="AC114" s="8">
        <v>263.346</v>
      </c>
      <c r="AD114" s="8"/>
      <c r="AE114" s="8"/>
      <c r="AF114" s="8"/>
      <c r="AG114" s="8"/>
      <c r="AH114" s="53">
        <v>0</v>
      </c>
      <c r="AI114" s="54"/>
      <c r="AJ114" s="55"/>
      <c r="AK114" s="8">
        <f t="shared" si="5"/>
        <v>263.346</v>
      </c>
      <c r="AL114" s="8"/>
      <c r="AM114" s="8"/>
      <c r="AN114" s="8"/>
      <c r="AO114" s="8"/>
      <c r="AP114" s="8">
        <v>0</v>
      </c>
      <c r="AQ114" s="8"/>
      <c r="AR114" s="8"/>
      <c r="AS114" s="8"/>
      <c r="AT114" s="8"/>
      <c r="AU114" s="8">
        <v>66</v>
      </c>
      <c r="AV114" s="8"/>
      <c r="AW114" s="8"/>
      <c r="AX114" s="8"/>
      <c r="AY114" s="8"/>
      <c r="AZ114" s="53">
        <v>0</v>
      </c>
      <c r="BA114" s="54"/>
      <c r="BB114" s="55"/>
      <c r="BC114" s="8">
        <f t="shared" si="6"/>
        <v>66</v>
      </c>
      <c r="BD114" s="8"/>
      <c r="BE114" s="8"/>
      <c r="BF114" s="8"/>
      <c r="BG114" s="8"/>
      <c r="BH114" s="8">
        <v>0</v>
      </c>
      <c r="BI114" s="8"/>
      <c r="BJ114" s="8"/>
      <c r="BK114" s="8"/>
      <c r="BL114" s="8"/>
      <c r="BM114" s="8">
        <v>55</v>
      </c>
      <c r="BN114" s="8"/>
      <c r="BO114" s="8"/>
      <c r="BP114" s="8"/>
      <c r="BQ114" s="8"/>
      <c r="BR114" s="53">
        <v>0</v>
      </c>
      <c r="BS114" s="54"/>
      <c r="BT114" s="55"/>
      <c r="BU114" s="8">
        <f t="shared" si="7"/>
        <v>55</v>
      </c>
      <c r="BV114" s="8"/>
      <c r="BW114" s="8"/>
      <c r="BX114" s="8"/>
      <c r="BY114" s="8"/>
    </row>
    <row r="115" spans="1:79" s="5" customFormat="1" ht="12.75" customHeight="1" x14ac:dyDescent="0.2">
      <c r="A115" s="23"/>
      <c r="B115" s="24"/>
      <c r="C115" s="24"/>
      <c r="D115" s="24"/>
      <c r="E115" s="24"/>
      <c r="F115" s="25"/>
      <c r="G115" s="56"/>
      <c r="H115" s="57"/>
      <c r="I115" s="57"/>
      <c r="J115" s="58"/>
      <c r="K115" s="13" t="s">
        <v>158</v>
      </c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5"/>
      <c r="X115" s="7">
        <v>1372.461</v>
      </c>
      <c r="Y115" s="7"/>
      <c r="Z115" s="7"/>
      <c r="AA115" s="7"/>
      <c r="AB115" s="7"/>
      <c r="AC115" s="7">
        <v>263.346</v>
      </c>
      <c r="AD115" s="7"/>
      <c r="AE115" s="7"/>
      <c r="AF115" s="7"/>
      <c r="AG115" s="7"/>
      <c r="AH115" s="50">
        <v>0</v>
      </c>
      <c r="AI115" s="51"/>
      <c r="AJ115" s="52"/>
      <c r="AK115" s="7">
        <f t="shared" si="5"/>
        <v>1635.807</v>
      </c>
      <c r="AL115" s="7"/>
      <c r="AM115" s="7"/>
      <c r="AN115" s="7"/>
      <c r="AO115" s="7"/>
      <c r="AP115" s="7">
        <v>3810.808</v>
      </c>
      <c r="AQ115" s="7"/>
      <c r="AR115" s="7"/>
      <c r="AS115" s="7"/>
      <c r="AT115" s="7"/>
      <c r="AU115" s="7">
        <v>66</v>
      </c>
      <c r="AV115" s="7"/>
      <c r="AW115" s="7"/>
      <c r="AX115" s="7"/>
      <c r="AY115" s="7"/>
      <c r="AZ115" s="50">
        <v>0</v>
      </c>
      <c r="BA115" s="51"/>
      <c r="BB115" s="52"/>
      <c r="BC115" s="7">
        <f t="shared" si="6"/>
        <v>3876.808</v>
      </c>
      <c r="BD115" s="7"/>
      <c r="BE115" s="7"/>
      <c r="BF115" s="7"/>
      <c r="BG115" s="7"/>
      <c r="BH115" s="7">
        <v>5679.4279999999999</v>
      </c>
      <c r="BI115" s="7"/>
      <c r="BJ115" s="7"/>
      <c r="BK115" s="7"/>
      <c r="BL115" s="7"/>
      <c r="BM115" s="7">
        <v>55</v>
      </c>
      <c r="BN115" s="7"/>
      <c r="BO115" s="7"/>
      <c r="BP115" s="7"/>
      <c r="BQ115" s="7"/>
      <c r="BR115" s="50">
        <v>0</v>
      </c>
      <c r="BS115" s="51"/>
      <c r="BT115" s="52"/>
      <c r="BU115" s="7">
        <f t="shared" si="7"/>
        <v>5734.4279999999999</v>
      </c>
      <c r="BV115" s="7"/>
      <c r="BW115" s="7"/>
      <c r="BX115" s="7"/>
      <c r="BY115" s="7"/>
    </row>
    <row r="117" spans="1:79" ht="14.25" customHeight="1" x14ac:dyDescent="0.2">
      <c r="A117" s="72" t="s">
        <v>267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</row>
    <row r="118" spans="1:79" ht="15" customHeight="1" x14ac:dyDescent="0.2">
      <c r="A118" s="79" t="s">
        <v>249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</row>
    <row r="120" spans="1:79" ht="23.1" customHeight="1" x14ac:dyDescent="0.2">
      <c r="A120" s="43" t="s">
        <v>118</v>
      </c>
      <c r="B120" s="43"/>
      <c r="C120" s="43"/>
      <c r="D120" s="43"/>
      <c r="E120" s="43"/>
      <c r="F120" s="43"/>
      <c r="G120" s="85" t="s">
        <v>12</v>
      </c>
      <c r="H120" s="86"/>
      <c r="I120" s="86"/>
      <c r="J120" s="87"/>
      <c r="K120" s="43" t="s">
        <v>40</v>
      </c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 t="s">
        <v>253</v>
      </c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 t="s">
        <v>257</v>
      </c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 t="s">
        <v>265</v>
      </c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</row>
    <row r="121" spans="1:79" ht="33.950000000000003" customHeight="1" x14ac:dyDescent="0.2">
      <c r="A121" s="43"/>
      <c r="B121" s="43"/>
      <c r="C121" s="43"/>
      <c r="D121" s="43"/>
      <c r="E121" s="43"/>
      <c r="F121" s="43"/>
      <c r="G121" s="91"/>
      <c r="H121" s="92"/>
      <c r="I121" s="92"/>
      <c r="J121" s="9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 t="s">
        <v>9</v>
      </c>
      <c r="Y121" s="43"/>
      <c r="Z121" s="43"/>
      <c r="AA121" s="43"/>
      <c r="AB121" s="43"/>
      <c r="AC121" s="43" t="s">
        <v>8</v>
      </c>
      <c r="AD121" s="43"/>
      <c r="AE121" s="43"/>
      <c r="AF121" s="43"/>
      <c r="AG121" s="43"/>
      <c r="AH121" s="101" t="s">
        <v>124</v>
      </c>
      <c r="AI121" s="102"/>
      <c r="AJ121" s="103"/>
      <c r="AK121" s="43" t="s">
        <v>125</v>
      </c>
      <c r="AL121" s="43"/>
      <c r="AM121" s="43"/>
      <c r="AN121" s="43"/>
      <c r="AO121" s="43"/>
      <c r="AP121" s="43" t="s">
        <v>9</v>
      </c>
      <c r="AQ121" s="43"/>
      <c r="AR121" s="43"/>
      <c r="AS121" s="43"/>
      <c r="AT121" s="43"/>
      <c r="AU121" s="43" t="s">
        <v>8</v>
      </c>
      <c r="AV121" s="43"/>
      <c r="AW121" s="43"/>
      <c r="AX121" s="43"/>
      <c r="AY121" s="43"/>
      <c r="AZ121" s="101" t="s">
        <v>124</v>
      </c>
      <c r="BA121" s="102"/>
      <c r="BB121" s="103"/>
      <c r="BC121" s="43" t="s">
        <v>126</v>
      </c>
      <c r="BD121" s="43"/>
      <c r="BE121" s="43"/>
      <c r="BF121" s="43"/>
      <c r="BG121" s="43"/>
      <c r="BH121" s="43" t="s">
        <v>9</v>
      </c>
      <c r="BI121" s="43"/>
      <c r="BJ121" s="43"/>
      <c r="BK121" s="43"/>
      <c r="BL121" s="43"/>
      <c r="BM121" s="43" t="s">
        <v>8</v>
      </c>
      <c r="BN121" s="43"/>
      <c r="BO121" s="43"/>
      <c r="BP121" s="43"/>
      <c r="BQ121" s="43"/>
      <c r="BR121" s="101" t="s">
        <v>124</v>
      </c>
      <c r="BS121" s="102"/>
      <c r="BT121" s="103"/>
      <c r="BU121" s="43" t="s">
        <v>127</v>
      </c>
      <c r="BV121" s="43"/>
      <c r="BW121" s="43"/>
      <c r="BX121" s="43"/>
      <c r="BY121" s="43"/>
    </row>
    <row r="122" spans="1:79" ht="15" customHeight="1" x14ac:dyDescent="0.2">
      <c r="A122" s="43">
        <v>1</v>
      </c>
      <c r="B122" s="43"/>
      <c r="C122" s="43"/>
      <c r="D122" s="43"/>
      <c r="E122" s="43"/>
      <c r="F122" s="43"/>
      <c r="G122" s="38">
        <v>2</v>
      </c>
      <c r="H122" s="39"/>
      <c r="I122" s="39"/>
      <c r="J122" s="40"/>
      <c r="K122" s="43">
        <v>3</v>
      </c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>
        <v>4</v>
      </c>
      <c r="Y122" s="43"/>
      <c r="Z122" s="43"/>
      <c r="AA122" s="43"/>
      <c r="AB122" s="43"/>
      <c r="AC122" s="43">
        <v>5</v>
      </c>
      <c r="AD122" s="43"/>
      <c r="AE122" s="43"/>
      <c r="AF122" s="43"/>
      <c r="AG122" s="43"/>
      <c r="AH122" s="38">
        <v>6</v>
      </c>
      <c r="AI122" s="39"/>
      <c r="AJ122" s="40"/>
      <c r="AK122" s="43">
        <v>7</v>
      </c>
      <c r="AL122" s="43"/>
      <c r="AM122" s="43"/>
      <c r="AN122" s="43"/>
      <c r="AO122" s="43"/>
      <c r="AP122" s="43">
        <v>8</v>
      </c>
      <c r="AQ122" s="43"/>
      <c r="AR122" s="43"/>
      <c r="AS122" s="43"/>
      <c r="AT122" s="43"/>
      <c r="AU122" s="43">
        <v>9</v>
      </c>
      <c r="AV122" s="43"/>
      <c r="AW122" s="43"/>
      <c r="AX122" s="43"/>
      <c r="AY122" s="43"/>
      <c r="AZ122" s="38">
        <v>10</v>
      </c>
      <c r="BA122" s="39"/>
      <c r="BB122" s="40"/>
      <c r="BC122" s="43">
        <v>11</v>
      </c>
      <c r="BD122" s="43"/>
      <c r="BE122" s="43"/>
      <c r="BF122" s="43"/>
      <c r="BG122" s="43"/>
      <c r="BH122" s="43">
        <v>12</v>
      </c>
      <c r="BI122" s="43"/>
      <c r="BJ122" s="43"/>
      <c r="BK122" s="43"/>
      <c r="BL122" s="43"/>
      <c r="BM122" s="43">
        <v>13</v>
      </c>
      <c r="BN122" s="43"/>
      <c r="BO122" s="43"/>
      <c r="BP122" s="43"/>
      <c r="BQ122" s="43"/>
      <c r="BR122" s="38">
        <v>14</v>
      </c>
      <c r="BS122" s="39"/>
      <c r="BT122" s="40"/>
      <c r="BU122" s="43">
        <v>15</v>
      </c>
      <c r="BV122" s="43"/>
      <c r="BW122" s="43"/>
      <c r="BX122" s="43"/>
      <c r="BY122" s="43"/>
    </row>
    <row r="123" spans="1:79" s="1" customFormat="1" ht="12.75" hidden="1" customHeight="1" x14ac:dyDescent="0.2">
      <c r="A123" s="76" t="s">
        <v>41</v>
      </c>
      <c r="B123" s="76"/>
      <c r="C123" s="76"/>
      <c r="D123" s="76"/>
      <c r="E123" s="76"/>
      <c r="F123" s="76"/>
      <c r="G123" s="96" t="s">
        <v>89</v>
      </c>
      <c r="H123" s="97"/>
      <c r="I123" s="97"/>
      <c r="J123" s="98"/>
      <c r="K123" s="74" t="s">
        <v>82</v>
      </c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6" t="s">
        <v>90</v>
      </c>
      <c r="Y123" s="76"/>
      <c r="Z123" s="76"/>
      <c r="AA123" s="76"/>
      <c r="AB123" s="76"/>
      <c r="AC123" s="76" t="s">
        <v>91</v>
      </c>
      <c r="AD123" s="76"/>
      <c r="AE123" s="76"/>
      <c r="AF123" s="76"/>
      <c r="AG123" s="76"/>
      <c r="AH123" s="96" t="s">
        <v>128</v>
      </c>
      <c r="AI123" s="97"/>
      <c r="AJ123" s="98"/>
      <c r="AK123" s="100" t="s">
        <v>149</v>
      </c>
      <c r="AL123" s="100"/>
      <c r="AM123" s="100"/>
      <c r="AN123" s="100"/>
      <c r="AO123" s="100"/>
      <c r="AP123" s="76" t="s">
        <v>92</v>
      </c>
      <c r="AQ123" s="76"/>
      <c r="AR123" s="76"/>
      <c r="AS123" s="76"/>
      <c r="AT123" s="76"/>
      <c r="AU123" s="76" t="s">
        <v>93</v>
      </c>
      <c r="AV123" s="76"/>
      <c r="AW123" s="76"/>
      <c r="AX123" s="76"/>
      <c r="AY123" s="76"/>
      <c r="AZ123" s="96" t="s">
        <v>129</v>
      </c>
      <c r="BA123" s="97"/>
      <c r="BB123" s="98"/>
      <c r="BC123" s="100" t="s">
        <v>149</v>
      </c>
      <c r="BD123" s="100"/>
      <c r="BE123" s="100"/>
      <c r="BF123" s="100"/>
      <c r="BG123" s="100"/>
      <c r="BH123" s="76" t="s">
        <v>83</v>
      </c>
      <c r="BI123" s="76"/>
      <c r="BJ123" s="76"/>
      <c r="BK123" s="76"/>
      <c r="BL123" s="76"/>
      <c r="BM123" s="76" t="s">
        <v>84</v>
      </c>
      <c r="BN123" s="76"/>
      <c r="BO123" s="76"/>
      <c r="BP123" s="76"/>
      <c r="BQ123" s="76"/>
      <c r="BR123" s="96" t="s">
        <v>130</v>
      </c>
      <c r="BS123" s="97"/>
      <c r="BT123" s="98"/>
      <c r="BU123" s="100" t="s">
        <v>149</v>
      </c>
      <c r="BV123" s="100"/>
      <c r="BW123" s="100"/>
      <c r="BX123" s="100"/>
      <c r="BY123" s="100"/>
      <c r="CA123" t="s">
        <v>48</v>
      </c>
    </row>
    <row r="124" spans="1:79" s="5" customFormat="1" ht="12.75" customHeight="1" x14ac:dyDescent="0.2">
      <c r="A124" s="23"/>
      <c r="B124" s="24"/>
      <c r="C124" s="24"/>
      <c r="D124" s="24"/>
      <c r="E124" s="24"/>
      <c r="F124" s="25"/>
      <c r="G124" s="56"/>
      <c r="H124" s="57"/>
      <c r="I124" s="57"/>
      <c r="J124" s="58"/>
      <c r="K124" s="75" t="s">
        <v>158</v>
      </c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50"/>
      <c r="AI124" s="51"/>
      <c r="AJ124" s="52"/>
      <c r="AK124" s="7">
        <f>IF(ISNUMBER(X124),X124,0)+IF(ISNUMBER(AC124),AC124,0)</f>
        <v>0</v>
      </c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50"/>
      <c r="BA124" s="51"/>
      <c r="BB124" s="52"/>
      <c r="BC124" s="7">
        <f>IF(ISNUMBER(AP124),AP124,0)+IF(ISNUMBER(AU124),AU124,0)</f>
        <v>0</v>
      </c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50"/>
      <c r="BS124" s="51"/>
      <c r="BT124" s="52"/>
      <c r="BU124" s="7">
        <f>IF(ISNUMBER(BH124),BH124,0)+IF(ISNUMBER(BM124),BM124,0)</f>
        <v>0</v>
      </c>
      <c r="BV124" s="7"/>
      <c r="BW124" s="7"/>
      <c r="BX124" s="7"/>
      <c r="BY124" s="7"/>
      <c r="CA124" s="5" t="s">
        <v>49</v>
      </c>
    </row>
    <row r="126" spans="1:79" ht="14.25" customHeight="1" x14ac:dyDescent="0.2">
      <c r="A126" s="72" t="s">
        <v>283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</row>
    <row r="127" spans="1:79" ht="15" customHeight="1" x14ac:dyDescent="0.2">
      <c r="A127" s="79" t="s">
        <v>249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</row>
    <row r="129" spans="1:79" ht="23.1" customHeight="1" x14ac:dyDescent="0.2">
      <c r="A129" s="85" t="s">
        <v>118</v>
      </c>
      <c r="B129" s="86"/>
      <c r="C129" s="86"/>
      <c r="D129" s="86"/>
      <c r="E129" s="86"/>
      <c r="F129" s="87"/>
      <c r="G129" s="85" t="s">
        <v>11</v>
      </c>
      <c r="H129" s="86"/>
      <c r="I129" s="86"/>
      <c r="J129" s="87"/>
      <c r="K129" s="85" t="s">
        <v>40</v>
      </c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7"/>
      <c r="X129" s="38" t="s">
        <v>279</v>
      </c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40"/>
      <c r="AP129" s="38" t="s">
        <v>282</v>
      </c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40"/>
    </row>
    <row r="130" spans="1:79" ht="33.950000000000003" customHeight="1" x14ac:dyDescent="0.2">
      <c r="A130" s="91"/>
      <c r="B130" s="92"/>
      <c r="C130" s="92"/>
      <c r="D130" s="92"/>
      <c r="E130" s="92"/>
      <c r="F130" s="93"/>
      <c r="G130" s="91"/>
      <c r="H130" s="92"/>
      <c r="I130" s="92"/>
      <c r="J130" s="93"/>
      <c r="K130" s="91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38" t="s">
        <v>9</v>
      </c>
      <c r="Y130" s="39"/>
      <c r="Z130" s="39"/>
      <c r="AA130" s="39"/>
      <c r="AB130" s="40"/>
      <c r="AC130" s="38" t="s">
        <v>8</v>
      </c>
      <c r="AD130" s="39"/>
      <c r="AE130" s="39"/>
      <c r="AF130" s="39"/>
      <c r="AG130" s="40"/>
      <c r="AH130" s="101" t="s">
        <v>124</v>
      </c>
      <c r="AI130" s="102"/>
      <c r="AJ130" s="103"/>
      <c r="AK130" s="38" t="s">
        <v>125</v>
      </c>
      <c r="AL130" s="39"/>
      <c r="AM130" s="39"/>
      <c r="AN130" s="39"/>
      <c r="AO130" s="40"/>
      <c r="AP130" s="38" t="s">
        <v>9</v>
      </c>
      <c r="AQ130" s="39"/>
      <c r="AR130" s="39"/>
      <c r="AS130" s="39"/>
      <c r="AT130" s="40"/>
      <c r="AU130" s="38" t="s">
        <v>8</v>
      </c>
      <c r="AV130" s="39"/>
      <c r="AW130" s="39"/>
      <c r="AX130" s="39"/>
      <c r="AY130" s="40"/>
      <c r="AZ130" s="101" t="s">
        <v>124</v>
      </c>
      <c r="BA130" s="102"/>
      <c r="BB130" s="103"/>
      <c r="BC130" s="38" t="s">
        <v>126</v>
      </c>
      <c r="BD130" s="39"/>
      <c r="BE130" s="39"/>
      <c r="BF130" s="39"/>
      <c r="BG130" s="40"/>
    </row>
    <row r="131" spans="1:79" ht="12.95" customHeight="1" x14ac:dyDescent="0.2">
      <c r="A131" s="38">
        <v>1</v>
      </c>
      <c r="B131" s="39"/>
      <c r="C131" s="39"/>
      <c r="D131" s="39"/>
      <c r="E131" s="39"/>
      <c r="F131" s="40"/>
      <c r="G131" s="38">
        <v>2</v>
      </c>
      <c r="H131" s="39"/>
      <c r="I131" s="39"/>
      <c r="J131" s="40"/>
      <c r="K131" s="38">
        <v>3</v>
      </c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40"/>
      <c r="X131" s="38">
        <v>4</v>
      </c>
      <c r="Y131" s="39"/>
      <c r="Z131" s="39"/>
      <c r="AA131" s="39"/>
      <c r="AB131" s="40"/>
      <c r="AC131" s="38">
        <v>5</v>
      </c>
      <c r="AD131" s="39"/>
      <c r="AE131" s="39"/>
      <c r="AF131" s="39"/>
      <c r="AG131" s="40"/>
      <c r="AH131" s="38">
        <v>6</v>
      </c>
      <c r="AI131" s="39"/>
      <c r="AJ131" s="40"/>
      <c r="AK131" s="38">
        <v>7</v>
      </c>
      <c r="AL131" s="39"/>
      <c r="AM131" s="39"/>
      <c r="AN131" s="39"/>
      <c r="AO131" s="40"/>
      <c r="AP131" s="38">
        <v>8</v>
      </c>
      <c r="AQ131" s="39"/>
      <c r="AR131" s="39"/>
      <c r="AS131" s="39"/>
      <c r="AT131" s="40"/>
      <c r="AU131" s="38">
        <v>9</v>
      </c>
      <c r="AV131" s="39"/>
      <c r="AW131" s="39"/>
      <c r="AX131" s="39"/>
      <c r="AY131" s="40"/>
      <c r="AZ131" s="38">
        <v>10</v>
      </c>
      <c r="BA131" s="39"/>
      <c r="BB131" s="40"/>
      <c r="BC131" s="38">
        <v>11</v>
      </c>
      <c r="BD131" s="39"/>
      <c r="BE131" s="39"/>
      <c r="BF131" s="39"/>
      <c r="BG131" s="40"/>
    </row>
    <row r="132" spans="1:79" s="1" customFormat="1" ht="12.75" hidden="1" customHeight="1" x14ac:dyDescent="0.2">
      <c r="A132" s="96" t="s">
        <v>41</v>
      </c>
      <c r="B132" s="97"/>
      <c r="C132" s="97"/>
      <c r="D132" s="97"/>
      <c r="E132" s="97"/>
      <c r="F132" s="98"/>
      <c r="G132" s="96" t="s">
        <v>89</v>
      </c>
      <c r="H132" s="97"/>
      <c r="I132" s="97"/>
      <c r="J132" s="98"/>
      <c r="K132" s="110" t="s">
        <v>82</v>
      </c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2"/>
      <c r="X132" s="96" t="s">
        <v>85</v>
      </c>
      <c r="Y132" s="97"/>
      <c r="Z132" s="97"/>
      <c r="AA132" s="97"/>
      <c r="AB132" s="98"/>
      <c r="AC132" s="96" t="s">
        <v>86</v>
      </c>
      <c r="AD132" s="97"/>
      <c r="AE132" s="97"/>
      <c r="AF132" s="97"/>
      <c r="AG132" s="98"/>
      <c r="AH132" s="96" t="s">
        <v>131</v>
      </c>
      <c r="AI132" s="97"/>
      <c r="AJ132" s="98"/>
      <c r="AK132" s="104" t="s">
        <v>149</v>
      </c>
      <c r="AL132" s="105"/>
      <c r="AM132" s="105"/>
      <c r="AN132" s="105"/>
      <c r="AO132" s="106"/>
      <c r="AP132" s="96" t="s">
        <v>87</v>
      </c>
      <c r="AQ132" s="97"/>
      <c r="AR132" s="97"/>
      <c r="AS132" s="97"/>
      <c r="AT132" s="98"/>
      <c r="AU132" s="96" t="s">
        <v>88</v>
      </c>
      <c r="AV132" s="97"/>
      <c r="AW132" s="97"/>
      <c r="AX132" s="97"/>
      <c r="AY132" s="98"/>
      <c r="AZ132" s="96" t="s">
        <v>132</v>
      </c>
      <c r="BA132" s="97"/>
      <c r="BB132" s="98"/>
      <c r="BC132" s="104" t="s">
        <v>149</v>
      </c>
      <c r="BD132" s="105"/>
      <c r="BE132" s="105"/>
      <c r="BF132" s="105"/>
      <c r="BG132" s="106"/>
      <c r="CA132" t="s">
        <v>50</v>
      </c>
    </row>
    <row r="133" spans="1:79" s="5" customFormat="1" ht="51" customHeight="1" x14ac:dyDescent="0.2">
      <c r="A133" s="56">
        <v>810160</v>
      </c>
      <c r="B133" s="57"/>
      <c r="C133" s="57"/>
      <c r="D133" s="57"/>
      <c r="E133" s="57"/>
      <c r="F133" s="58"/>
      <c r="G133" s="56"/>
      <c r="H133" s="57"/>
      <c r="I133" s="57"/>
      <c r="J133" s="58"/>
      <c r="K133" s="13" t="s">
        <v>171</v>
      </c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5"/>
      <c r="X133" s="50">
        <v>6000.0029999999997</v>
      </c>
      <c r="Y133" s="51"/>
      <c r="Z133" s="51"/>
      <c r="AA133" s="51"/>
      <c r="AB133" s="52"/>
      <c r="AC133" s="50">
        <v>100</v>
      </c>
      <c r="AD133" s="51"/>
      <c r="AE133" s="51"/>
      <c r="AF133" s="51"/>
      <c r="AG133" s="52"/>
      <c r="AH133" s="50">
        <v>0</v>
      </c>
      <c r="AI133" s="51"/>
      <c r="AJ133" s="52"/>
      <c r="AK133" s="50">
        <f t="shared" ref="AK133:AK145" si="8">IF(ISNUMBER(X133),X133,0)+IF(ISNUMBER(AC133),AC133,0)</f>
        <v>6100.0029999999997</v>
      </c>
      <c r="AL133" s="51"/>
      <c r="AM133" s="51"/>
      <c r="AN133" s="51"/>
      <c r="AO133" s="52"/>
      <c r="AP133" s="50">
        <v>7000</v>
      </c>
      <c r="AQ133" s="51"/>
      <c r="AR133" s="51"/>
      <c r="AS133" s="51"/>
      <c r="AT133" s="52"/>
      <c r="AU133" s="50">
        <v>100</v>
      </c>
      <c r="AV133" s="51"/>
      <c r="AW133" s="51"/>
      <c r="AX133" s="51"/>
      <c r="AY133" s="52"/>
      <c r="AZ133" s="50">
        <v>0</v>
      </c>
      <c r="BA133" s="51"/>
      <c r="BB133" s="52"/>
      <c r="BC133" s="50">
        <f t="shared" ref="BC133:BC145" si="9">IF(ISNUMBER(AP133),AP133,0)+IF(ISNUMBER(AU133),AU133,0)</f>
        <v>7100</v>
      </c>
      <c r="BD133" s="51"/>
      <c r="BE133" s="51"/>
      <c r="BF133" s="51"/>
      <c r="BG133" s="52"/>
      <c r="CA133" s="5" t="s">
        <v>51</v>
      </c>
    </row>
    <row r="134" spans="1:79" s="6" customFormat="1" ht="12.75" customHeight="1" x14ac:dyDescent="0.2">
      <c r="A134" s="26">
        <v>810160</v>
      </c>
      <c r="B134" s="27"/>
      <c r="C134" s="27"/>
      <c r="D134" s="27"/>
      <c r="E134" s="27"/>
      <c r="F134" s="28"/>
      <c r="G134" s="26">
        <v>2111</v>
      </c>
      <c r="H134" s="27"/>
      <c r="I134" s="27"/>
      <c r="J134" s="28"/>
      <c r="K134" s="20" t="s">
        <v>182</v>
      </c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2"/>
      <c r="X134" s="53">
        <v>4750</v>
      </c>
      <c r="Y134" s="54"/>
      <c r="Z134" s="54"/>
      <c r="AA134" s="54"/>
      <c r="AB134" s="55"/>
      <c r="AC134" s="53">
        <v>0</v>
      </c>
      <c r="AD134" s="54"/>
      <c r="AE134" s="54"/>
      <c r="AF134" s="54"/>
      <c r="AG134" s="55"/>
      <c r="AH134" s="53">
        <v>0</v>
      </c>
      <c r="AI134" s="54"/>
      <c r="AJ134" s="55"/>
      <c r="AK134" s="53">
        <f t="shared" si="8"/>
        <v>4750</v>
      </c>
      <c r="AL134" s="54"/>
      <c r="AM134" s="54"/>
      <c r="AN134" s="54"/>
      <c r="AO134" s="55"/>
      <c r="AP134" s="53">
        <v>5500</v>
      </c>
      <c r="AQ134" s="54"/>
      <c r="AR134" s="54"/>
      <c r="AS134" s="54"/>
      <c r="AT134" s="55"/>
      <c r="AU134" s="53">
        <v>0</v>
      </c>
      <c r="AV134" s="54"/>
      <c r="AW134" s="54"/>
      <c r="AX134" s="54"/>
      <c r="AY134" s="55"/>
      <c r="AZ134" s="53">
        <v>0</v>
      </c>
      <c r="BA134" s="54"/>
      <c r="BB134" s="55"/>
      <c r="BC134" s="53">
        <f t="shared" si="9"/>
        <v>5500</v>
      </c>
      <c r="BD134" s="54"/>
      <c r="BE134" s="54"/>
      <c r="BF134" s="54"/>
      <c r="BG134" s="55"/>
    </row>
    <row r="135" spans="1:79" s="6" customFormat="1" ht="12.75" customHeight="1" x14ac:dyDescent="0.2">
      <c r="A135" s="26">
        <v>810160</v>
      </c>
      <c r="B135" s="27"/>
      <c r="C135" s="27"/>
      <c r="D135" s="27"/>
      <c r="E135" s="27"/>
      <c r="F135" s="28"/>
      <c r="G135" s="26">
        <v>2120</v>
      </c>
      <c r="H135" s="27"/>
      <c r="I135" s="27"/>
      <c r="J135" s="28"/>
      <c r="K135" s="20" t="s">
        <v>183</v>
      </c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2"/>
      <c r="X135" s="53">
        <v>957.02300000000002</v>
      </c>
      <c r="Y135" s="54"/>
      <c r="Z135" s="54"/>
      <c r="AA135" s="54"/>
      <c r="AB135" s="55"/>
      <c r="AC135" s="53">
        <v>0</v>
      </c>
      <c r="AD135" s="54"/>
      <c r="AE135" s="54"/>
      <c r="AF135" s="54"/>
      <c r="AG135" s="55"/>
      <c r="AH135" s="53">
        <v>0</v>
      </c>
      <c r="AI135" s="54"/>
      <c r="AJ135" s="55"/>
      <c r="AK135" s="53">
        <f t="shared" si="8"/>
        <v>957.02300000000002</v>
      </c>
      <c r="AL135" s="54"/>
      <c r="AM135" s="54"/>
      <c r="AN135" s="54"/>
      <c r="AO135" s="55"/>
      <c r="AP135" s="53">
        <v>1210</v>
      </c>
      <c r="AQ135" s="54"/>
      <c r="AR135" s="54"/>
      <c r="AS135" s="54"/>
      <c r="AT135" s="55"/>
      <c r="AU135" s="53">
        <v>0</v>
      </c>
      <c r="AV135" s="54"/>
      <c r="AW135" s="54"/>
      <c r="AX135" s="54"/>
      <c r="AY135" s="55"/>
      <c r="AZ135" s="53">
        <v>0</v>
      </c>
      <c r="BA135" s="54"/>
      <c r="BB135" s="55"/>
      <c r="BC135" s="53">
        <f t="shared" si="9"/>
        <v>1210</v>
      </c>
      <c r="BD135" s="54"/>
      <c r="BE135" s="54"/>
      <c r="BF135" s="54"/>
      <c r="BG135" s="55"/>
    </row>
    <row r="136" spans="1:79" s="6" customFormat="1" ht="25.5" customHeight="1" x14ac:dyDescent="0.2">
      <c r="A136" s="26">
        <v>810160</v>
      </c>
      <c r="B136" s="27"/>
      <c r="C136" s="27"/>
      <c r="D136" s="27"/>
      <c r="E136" s="27"/>
      <c r="F136" s="28"/>
      <c r="G136" s="26">
        <v>2210</v>
      </c>
      <c r="H136" s="27"/>
      <c r="I136" s="27"/>
      <c r="J136" s="28"/>
      <c r="K136" s="20" t="s">
        <v>184</v>
      </c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2"/>
      <c r="X136" s="53">
        <v>100</v>
      </c>
      <c r="Y136" s="54"/>
      <c r="Z136" s="54"/>
      <c r="AA136" s="54"/>
      <c r="AB136" s="55"/>
      <c r="AC136" s="53">
        <v>0</v>
      </c>
      <c r="AD136" s="54"/>
      <c r="AE136" s="54"/>
      <c r="AF136" s="54"/>
      <c r="AG136" s="55"/>
      <c r="AH136" s="53">
        <v>0</v>
      </c>
      <c r="AI136" s="54"/>
      <c r="AJ136" s="55"/>
      <c r="AK136" s="53">
        <f t="shared" si="8"/>
        <v>100</v>
      </c>
      <c r="AL136" s="54"/>
      <c r="AM136" s="54"/>
      <c r="AN136" s="54"/>
      <c r="AO136" s="55"/>
      <c r="AP136" s="53">
        <v>100</v>
      </c>
      <c r="AQ136" s="54"/>
      <c r="AR136" s="54"/>
      <c r="AS136" s="54"/>
      <c r="AT136" s="55"/>
      <c r="AU136" s="53">
        <v>0</v>
      </c>
      <c r="AV136" s="54"/>
      <c r="AW136" s="54"/>
      <c r="AX136" s="54"/>
      <c r="AY136" s="55"/>
      <c r="AZ136" s="53">
        <v>0</v>
      </c>
      <c r="BA136" s="54"/>
      <c r="BB136" s="55"/>
      <c r="BC136" s="53">
        <f t="shared" si="9"/>
        <v>100</v>
      </c>
      <c r="BD136" s="54"/>
      <c r="BE136" s="54"/>
      <c r="BF136" s="54"/>
      <c r="BG136" s="55"/>
    </row>
    <row r="137" spans="1:79" s="6" customFormat="1" ht="12.75" customHeight="1" x14ac:dyDescent="0.2">
      <c r="A137" s="26">
        <v>810160</v>
      </c>
      <c r="B137" s="27"/>
      <c r="C137" s="27"/>
      <c r="D137" s="27"/>
      <c r="E137" s="27"/>
      <c r="F137" s="28"/>
      <c r="G137" s="26">
        <v>2240</v>
      </c>
      <c r="H137" s="27"/>
      <c r="I137" s="27"/>
      <c r="J137" s="28"/>
      <c r="K137" s="20" t="s">
        <v>185</v>
      </c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2"/>
      <c r="X137" s="53">
        <v>128.47999999999999</v>
      </c>
      <c r="Y137" s="54"/>
      <c r="Z137" s="54"/>
      <c r="AA137" s="54"/>
      <c r="AB137" s="55"/>
      <c r="AC137" s="53">
        <v>0</v>
      </c>
      <c r="AD137" s="54"/>
      <c r="AE137" s="54"/>
      <c r="AF137" s="54"/>
      <c r="AG137" s="55"/>
      <c r="AH137" s="53">
        <v>0</v>
      </c>
      <c r="AI137" s="54"/>
      <c r="AJ137" s="55"/>
      <c r="AK137" s="53">
        <f t="shared" si="8"/>
        <v>128.47999999999999</v>
      </c>
      <c r="AL137" s="54"/>
      <c r="AM137" s="54"/>
      <c r="AN137" s="54"/>
      <c r="AO137" s="55"/>
      <c r="AP137" s="53">
        <v>117.5</v>
      </c>
      <c r="AQ137" s="54"/>
      <c r="AR137" s="54"/>
      <c r="AS137" s="54"/>
      <c r="AT137" s="55"/>
      <c r="AU137" s="53">
        <v>0</v>
      </c>
      <c r="AV137" s="54"/>
      <c r="AW137" s="54"/>
      <c r="AX137" s="54"/>
      <c r="AY137" s="55"/>
      <c r="AZ137" s="53">
        <v>0</v>
      </c>
      <c r="BA137" s="54"/>
      <c r="BB137" s="55"/>
      <c r="BC137" s="53">
        <f t="shared" si="9"/>
        <v>117.5</v>
      </c>
      <c r="BD137" s="54"/>
      <c r="BE137" s="54"/>
      <c r="BF137" s="54"/>
      <c r="BG137" s="55"/>
    </row>
    <row r="138" spans="1:79" s="6" customFormat="1" ht="12.75" customHeight="1" x14ac:dyDescent="0.2">
      <c r="A138" s="26">
        <v>810160</v>
      </c>
      <c r="B138" s="27"/>
      <c r="C138" s="27"/>
      <c r="D138" s="27"/>
      <c r="E138" s="27"/>
      <c r="F138" s="28"/>
      <c r="G138" s="26">
        <v>2250</v>
      </c>
      <c r="H138" s="27"/>
      <c r="I138" s="27"/>
      <c r="J138" s="28"/>
      <c r="K138" s="20" t="s">
        <v>186</v>
      </c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2"/>
      <c r="X138" s="53">
        <v>8</v>
      </c>
      <c r="Y138" s="54"/>
      <c r="Z138" s="54"/>
      <c r="AA138" s="54"/>
      <c r="AB138" s="55"/>
      <c r="AC138" s="53">
        <v>0</v>
      </c>
      <c r="AD138" s="54"/>
      <c r="AE138" s="54"/>
      <c r="AF138" s="54"/>
      <c r="AG138" s="55"/>
      <c r="AH138" s="53">
        <v>0</v>
      </c>
      <c r="AI138" s="54"/>
      <c r="AJ138" s="55"/>
      <c r="AK138" s="53">
        <f t="shared" si="8"/>
        <v>8</v>
      </c>
      <c r="AL138" s="54"/>
      <c r="AM138" s="54"/>
      <c r="AN138" s="54"/>
      <c r="AO138" s="55"/>
      <c r="AP138" s="53">
        <v>5</v>
      </c>
      <c r="AQ138" s="54"/>
      <c r="AR138" s="54"/>
      <c r="AS138" s="54"/>
      <c r="AT138" s="55"/>
      <c r="AU138" s="53">
        <v>0</v>
      </c>
      <c r="AV138" s="54"/>
      <c r="AW138" s="54"/>
      <c r="AX138" s="54"/>
      <c r="AY138" s="55"/>
      <c r="AZ138" s="53">
        <v>0</v>
      </c>
      <c r="BA138" s="54"/>
      <c r="BB138" s="55"/>
      <c r="BC138" s="53">
        <f t="shared" si="9"/>
        <v>5</v>
      </c>
      <c r="BD138" s="54"/>
      <c r="BE138" s="54"/>
      <c r="BF138" s="54"/>
      <c r="BG138" s="55"/>
    </row>
    <row r="139" spans="1:79" s="6" customFormat="1" ht="25.5" customHeight="1" x14ac:dyDescent="0.2">
      <c r="A139" s="26">
        <v>810160</v>
      </c>
      <c r="B139" s="27"/>
      <c r="C139" s="27"/>
      <c r="D139" s="27"/>
      <c r="E139" s="27"/>
      <c r="F139" s="28"/>
      <c r="G139" s="26">
        <v>2272</v>
      </c>
      <c r="H139" s="27"/>
      <c r="I139" s="27"/>
      <c r="J139" s="28"/>
      <c r="K139" s="20" t="s">
        <v>187</v>
      </c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2"/>
      <c r="X139" s="53">
        <v>5</v>
      </c>
      <c r="Y139" s="54"/>
      <c r="Z139" s="54"/>
      <c r="AA139" s="54"/>
      <c r="AB139" s="55"/>
      <c r="AC139" s="53">
        <v>0</v>
      </c>
      <c r="AD139" s="54"/>
      <c r="AE139" s="54"/>
      <c r="AF139" s="54"/>
      <c r="AG139" s="55"/>
      <c r="AH139" s="53">
        <v>0</v>
      </c>
      <c r="AI139" s="54"/>
      <c r="AJ139" s="55"/>
      <c r="AK139" s="53">
        <f t="shared" si="8"/>
        <v>5</v>
      </c>
      <c r="AL139" s="54"/>
      <c r="AM139" s="54"/>
      <c r="AN139" s="54"/>
      <c r="AO139" s="55"/>
      <c r="AP139" s="53">
        <v>6</v>
      </c>
      <c r="AQ139" s="54"/>
      <c r="AR139" s="54"/>
      <c r="AS139" s="54"/>
      <c r="AT139" s="55"/>
      <c r="AU139" s="53">
        <v>0</v>
      </c>
      <c r="AV139" s="54"/>
      <c r="AW139" s="54"/>
      <c r="AX139" s="54"/>
      <c r="AY139" s="55"/>
      <c r="AZ139" s="53">
        <v>0</v>
      </c>
      <c r="BA139" s="54"/>
      <c r="BB139" s="55"/>
      <c r="BC139" s="53">
        <f t="shared" si="9"/>
        <v>6</v>
      </c>
      <c r="BD139" s="54"/>
      <c r="BE139" s="54"/>
      <c r="BF139" s="54"/>
      <c r="BG139" s="55"/>
    </row>
    <row r="140" spans="1:79" s="6" customFormat="1" ht="12.75" customHeight="1" x14ac:dyDescent="0.2">
      <c r="A140" s="26">
        <v>810160</v>
      </c>
      <c r="B140" s="27"/>
      <c r="C140" s="27"/>
      <c r="D140" s="27"/>
      <c r="E140" s="27"/>
      <c r="F140" s="28"/>
      <c r="G140" s="26">
        <v>2273</v>
      </c>
      <c r="H140" s="27"/>
      <c r="I140" s="27"/>
      <c r="J140" s="28"/>
      <c r="K140" s="20" t="s">
        <v>188</v>
      </c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2"/>
      <c r="X140" s="53">
        <v>50</v>
      </c>
      <c r="Y140" s="54"/>
      <c r="Z140" s="54"/>
      <c r="AA140" s="54"/>
      <c r="AB140" s="55"/>
      <c r="AC140" s="53">
        <v>0</v>
      </c>
      <c r="AD140" s="54"/>
      <c r="AE140" s="54"/>
      <c r="AF140" s="54"/>
      <c r="AG140" s="55"/>
      <c r="AH140" s="53">
        <v>0</v>
      </c>
      <c r="AI140" s="54"/>
      <c r="AJ140" s="55"/>
      <c r="AK140" s="53">
        <f t="shared" si="8"/>
        <v>50</v>
      </c>
      <c r="AL140" s="54"/>
      <c r="AM140" s="54"/>
      <c r="AN140" s="54"/>
      <c r="AO140" s="55"/>
      <c r="AP140" s="53">
        <v>60</v>
      </c>
      <c r="AQ140" s="54"/>
      <c r="AR140" s="54"/>
      <c r="AS140" s="54"/>
      <c r="AT140" s="55"/>
      <c r="AU140" s="53">
        <v>0</v>
      </c>
      <c r="AV140" s="54"/>
      <c r="AW140" s="54"/>
      <c r="AX140" s="54"/>
      <c r="AY140" s="55"/>
      <c r="AZ140" s="53">
        <v>0</v>
      </c>
      <c r="BA140" s="54"/>
      <c r="BB140" s="55"/>
      <c r="BC140" s="53">
        <f t="shared" si="9"/>
        <v>60</v>
      </c>
      <c r="BD140" s="54"/>
      <c r="BE140" s="54"/>
      <c r="BF140" s="54"/>
      <c r="BG140" s="55"/>
    </row>
    <row r="141" spans="1:79" s="6" customFormat="1" ht="12.75" customHeight="1" x14ac:dyDescent="0.2">
      <c r="A141" s="26">
        <v>810160</v>
      </c>
      <c r="B141" s="27"/>
      <c r="C141" s="27"/>
      <c r="D141" s="27"/>
      <c r="E141" s="27"/>
      <c r="F141" s="28"/>
      <c r="G141" s="26">
        <v>2274</v>
      </c>
      <c r="H141" s="27"/>
      <c r="I141" s="27"/>
      <c r="J141" s="28"/>
      <c r="K141" s="20" t="s">
        <v>189</v>
      </c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2"/>
      <c r="X141" s="53">
        <v>0.5</v>
      </c>
      <c r="Y141" s="54"/>
      <c r="Z141" s="54"/>
      <c r="AA141" s="54"/>
      <c r="AB141" s="55"/>
      <c r="AC141" s="53">
        <v>0</v>
      </c>
      <c r="AD141" s="54"/>
      <c r="AE141" s="54"/>
      <c r="AF141" s="54"/>
      <c r="AG141" s="55"/>
      <c r="AH141" s="53">
        <v>0</v>
      </c>
      <c r="AI141" s="54"/>
      <c r="AJ141" s="55"/>
      <c r="AK141" s="53">
        <f t="shared" si="8"/>
        <v>0.5</v>
      </c>
      <c r="AL141" s="54"/>
      <c r="AM141" s="54"/>
      <c r="AN141" s="54"/>
      <c r="AO141" s="55"/>
      <c r="AP141" s="53">
        <v>0.5</v>
      </c>
      <c r="AQ141" s="54"/>
      <c r="AR141" s="54"/>
      <c r="AS141" s="54"/>
      <c r="AT141" s="55"/>
      <c r="AU141" s="53">
        <v>0</v>
      </c>
      <c r="AV141" s="54"/>
      <c r="AW141" s="54"/>
      <c r="AX141" s="54"/>
      <c r="AY141" s="55"/>
      <c r="AZ141" s="53">
        <v>0</v>
      </c>
      <c r="BA141" s="54"/>
      <c r="BB141" s="55"/>
      <c r="BC141" s="53">
        <f t="shared" si="9"/>
        <v>0.5</v>
      </c>
      <c r="BD141" s="54"/>
      <c r="BE141" s="54"/>
      <c r="BF141" s="54"/>
      <c r="BG141" s="55"/>
    </row>
    <row r="142" spans="1:79" s="6" customFormat="1" ht="38.25" customHeight="1" x14ac:dyDescent="0.2">
      <c r="A142" s="26">
        <v>810160</v>
      </c>
      <c r="B142" s="27"/>
      <c r="C142" s="27"/>
      <c r="D142" s="27"/>
      <c r="E142" s="27"/>
      <c r="F142" s="28"/>
      <c r="G142" s="26">
        <v>2282</v>
      </c>
      <c r="H142" s="27"/>
      <c r="I142" s="27"/>
      <c r="J142" s="28"/>
      <c r="K142" s="20" t="s">
        <v>190</v>
      </c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2"/>
      <c r="X142" s="53">
        <v>1</v>
      </c>
      <c r="Y142" s="54"/>
      <c r="Z142" s="54"/>
      <c r="AA142" s="54"/>
      <c r="AB142" s="55"/>
      <c r="AC142" s="53">
        <v>0</v>
      </c>
      <c r="AD142" s="54"/>
      <c r="AE142" s="54"/>
      <c r="AF142" s="54"/>
      <c r="AG142" s="55"/>
      <c r="AH142" s="53">
        <v>0</v>
      </c>
      <c r="AI142" s="54"/>
      <c r="AJ142" s="55"/>
      <c r="AK142" s="53">
        <f t="shared" si="8"/>
        <v>1</v>
      </c>
      <c r="AL142" s="54"/>
      <c r="AM142" s="54"/>
      <c r="AN142" s="54"/>
      <c r="AO142" s="55"/>
      <c r="AP142" s="53">
        <v>1</v>
      </c>
      <c r="AQ142" s="54"/>
      <c r="AR142" s="54"/>
      <c r="AS142" s="54"/>
      <c r="AT142" s="55"/>
      <c r="AU142" s="53">
        <v>0</v>
      </c>
      <c r="AV142" s="54"/>
      <c r="AW142" s="54"/>
      <c r="AX142" s="54"/>
      <c r="AY142" s="55"/>
      <c r="AZ142" s="53">
        <v>0</v>
      </c>
      <c r="BA142" s="54"/>
      <c r="BB142" s="55"/>
      <c r="BC142" s="53">
        <f t="shared" si="9"/>
        <v>1</v>
      </c>
      <c r="BD142" s="54"/>
      <c r="BE142" s="54"/>
      <c r="BF142" s="54"/>
      <c r="BG142" s="55"/>
    </row>
    <row r="143" spans="1:79" s="6" customFormat="1" ht="12.75" customHeight="1" x14ac:dyDescent="0.2">
      <c r="A143" s="26">
        <v>810160</v>
      </c>
      <c r="B143" s="27"/>
      <c r="C143" s="27"/>
      <c r="D143" s="27"/>
      <c r="E143" s="27"/>
      <c r="F143" s="28"/>
      <c r="G143" s="26">
        <v>2800</v>
      </c>
      <c r="H143" s="27"/>
      <c r="I143" s="27"/>
      <c r="J143" s="28"/>
      <c r="K143" s="20" t="s">
        <v>191</v>
      </c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2"/>
      <c r="X143" s="53">
        <v>0</v>
      </c>
      <c r="Y143" s="54"/>
      <c r="Z143" s="54"/>
      <c r="AA143" s="54"/>
      <c r="AB143" s="55"/>
      <c r="AC143" s="53">
        <v>0</v>
      </c>
      <c r="AD143" s="54"/>
      <c r="AE143" s="54"/>
      <c r="AF143" s="54"/>
      <c r="AG143" s="55"/>
      <c r="AH143" s="53">
        <v>0</v>
      </c>
      <c r="AI143" s="54"/>
      <c r="AJ143" s="55"/>
      <c r="AK143" s="53">
        <f t="shared" si="8"/>
        <v>0</v>
      </c>
      <c r="AL143" s="54"/>
      <c r="AM143" s="54"/>
      <c r="AN143" s="54"/>
      <c r="AO143" s="55"/>
      <c r="AP143" s="53">
        <v>0</v>
      </c>
      <c r="AQ143" s="54"/>
      <c r="AR143" s="54"/>
      <c r="AS143" s="54"/>
      <c r="AT143" s="55"/>
      <c r="AU143" s="53">
        <v>0</v>
      </c>
      <c r="AV143" s="54"/>
      <c r="AW143" s="54"/>
      <c r="AX143" s="54"/>
      <c r="AY143" s="55"/>
      <c r="AZ143" s="53">
        <v>0</v>
      </c>
      <c r="BA143" s="54"/>
      <c r="BB143" s="55"/>
      <c r="BC143" s="53">
        <f t="shared" si="9"/>
        <v>0</v>
      </c>
      <c r="BD143" s="54"/>
      <c r="BE143" s="54"/>
      <c r="BF143" s="54"/>
      <c r="BG143" s="55"/>
    </row>
    <row r="144" spans="1:79" s="6" customFormat="1" ht="25.5" customHeight="1" x14ac:dyDescent="0.2">
      <c r="A144" s="26">
        <v>810160</v>
      </c>
      <c r="B144" s="27"/>
      <c r="C144" s="27"/>
      <c r="D144" s="27"/>
      <c r="E144" s="27"/>
      <c r="F144" s="28"/>
      <c r="G144" s="26">
        <v>3110</v>
      </c>
      <c r="H144" s="27"/>
      <c r="I144" s="27"/>
      <c r="J144" s="28"/>
      <c r="K144" s="20" t="s">
        <v>192</v>
      </c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2"/>
      <c r="X144" s="53">
        <v>0</v>
      </c>
      <c r="Y144" s="54"/>
      <c r="Z144" s="54"/>
      <c r="AA144" s="54"/>
      <c r="AB144" s="55"/>
      <c r="AC144" s="53">
        <v>100</v>
      </c>
      <c r="AD144" s="54"/>
      <c r="AE144" s="54"/>
      <c r="AF144" s="54"/>
      <c r="AG144" s="55"/>
      <c r="AH144" s="53">
        <v>0</v>
      </c>
      <c r="AI144" s="54"/>
      <c r="AJ144" s="55"/>
      <c r="AK144" s="53">
        <f t="shared" si="8"/>
        <v>100</v>
      </c>
      <c r="AL144" s="54"/>
      <c r="AM144" s="54"/>
      <c r="AN144" s="54"/>
      <c r="AO144" s="55"/>
      <c r="AP144" s="53">
        <v>0</v>
      </c>
      <c r="AQ144" s="54"/>
      <c r="AR144" s="54"/>
      <c r="AS144" s="54"/>
      <c r="AT144" s="55"/>
      <c r="AU144" s="53">
        <v>100</v>
      </c>
      <c r="AV144" s="54"/>
      <c r="AW144" s="54"/>
      <c r="AX144" s="54"/>
      <c r="AY144" s="55"/>
      <c r="AZ144" s="53">
        <v>0</v>
      </c>
      <c r="BA144" s="54"/>
      <c r="BB144" s="55"/>
      <c r="BC144" s="53">
        <f t="shared" si="9"/>
        <v>100</v>
      </c>
      <c r="BD144" s="54"/>
      <c r="BE144" s="54"/>
      <c r="BF144" s="54"/>
      <c r="BG144" s="55"/>
    </row>
    <row r="145" spans="1:79" s="5" customFormat="1" ht="12.75" customHeight="1" x14ac:dyDescent="0.2">
      <c r="A145" s="23"/>
      <c r="B145" s="24"/>
      <c r="C145" s="24"/>
      <c r="D145" s="24"/>
      <c r="E145" s="24"/>
      <c r="F145" s="25"/>
      <c r="G145" s="56"/>
      <c r="H145" s="57"/>
      <c r="I145" s="57"/>
      <c r="J145" s="58"/>
      <c r="K145" s="13" t="s">
        <v>158</v>
      </c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5"/>
      <c r="X145" s="50">
        <v>6000.0029999999997</v>
      </c>
      <c r="Y145" s="51"/>
      <c r="Z145" s="51"/>
      <c r="AA145" s="51"/>
      <c r="AB145" s="52"/>
      <c r="AC145" s="50">
        <v>100</v>
      </c>
      <c r="AD145" s="51"/>
      <c r="AE145" s="51"/>
      <c r="AF145" s="51"/>
      <c r="AG145" s="52"/>
      <c r="AH145" s="50">
        <v>0</v>
      </c>
      <c r="AI145" s="51"/>
      <c r="AJ145" s="52"/>
      <c r="AK145" s="50">
        <f t="shared" si="8"/>
        <v>6100.0029999999997</v>
      </c>
      <c r="AL145" s="51"/>
      <c r="AM145" s="51"/>
      <c r="AN145" s="51"/>
      <c r="AO145" s="52"/>
      <c r="AP145" s="50">
        <v>7000</v>
      </c>
      <c r="AQ145" s="51"/>
      <c r="AR145" s="51"/>
      <c r="AS145" s="51"/>
      <c r="AT145" s="52"/>
      <c r="AU145" s="50">
        <v>100</v>
      </c>
      <c r="AV145" s="51"/>
      <c r="AW145" s="51"/>
      <c r="AX145" s="51"/>
      <c r="AY145" s="52"/>
      <c r="AZ145" s="50">
        <v>0</v>
      </c>
      <c r="BA145" s="51"/>
      <c r="BB145" s="52"/>
      <c r="BC145" s="50">
        <f t="shared" si="9"/>
        <v>7100</v>
      </c>
      <c r="BD145" s="51"/>
      <c r="BE145" s="51"/>
      <c r="BF145" s="51"/>
      <c r="BG145" s="52"/>
    </row>
    <row r="147" spans="1:79" ht="14.25" customHeight="1" x14ac:dyDescent="0.2">
      <c r="A147" s="72" t="s">
        <v>284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</row>
    <row r="148" spans="1:79" ht="15" customHeight="1" x14ac:dyDescent="0.2">
      <c r="A148" s="79" t="s">
        <v>249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</row>
    <row r="150" spans="1:79" ht="23.1" customHeight="1" x14ac:dyDescent="0.2">
      <c r="A150" s="85" t="s">
        <v>118</v>
      </c>
      <c r="B150" s="86"/>
      <c r="C150" s="86"/>
      <c r="D150" s="86"/>
      <c r="E150" s="86"/>
      <c r="F150" s="87"/>
      <c r="G150" s="85" t="s">
        <v>12</v>
      </c>
      <c r="H150" s="86"/>
      <c r="I150" s="86"/>
      <c r="J150" s="87"/>
      <c r="K150" s="85" t="s">
        <v>40</v>
      </c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7"/>
      <c r="X150" s="38" t="s">
        <v>279</v>
      </c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40"/>
      <c r="AP150" s="38" t="s">
        <v>282</v>
      </c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40"/>
    </row>
    <row r="151" spans="1:79" ht="33.950000000000003" customHeight="1" x14ac:dyDescent="0.2">
      <c r="A151" s="91"/>
      <c r="B151" s="92"/>
      <c r="C151" s="92"/>
      <c r="D151" s="92"/>
      <c r="E151" s="92"/>
      <c r="F151" s="93"/>
      <c r="G151" s="91"/>
      <c r="H151" s="92"/>
      <c r="I151" s="92"/>
      <c r="J151" s="93"/>
      <c r="K151" s="91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3"/>
      <c r="X151" s="38" t="s">
        <v>9</v>
      </c>
      <c r="Y151" s="39"/>
      <c r="Z151" s="39"/>
      <c r="AA151" s="39"/>
      <c r="AB151" s="40"/>
      <c r="AC151" s="38" t="s">
        <v>8</v>
      </c>
      <c r="AD151" s="39"/>
      <c r="AE151" s="39"/>
      <c r="AF151" s="39"/>
      <c r="AG151" s="40"/>
      <c r="AH151" s="101" t="s">
        <v>124</v>
      </c>
      <c r="AI151" s="102"/>
      <c r="AJ151" s="103"/>
      <c r="AK151" s="38" t="s">
        <v>125</v>
      </c>
      <c r="AL151" s="39"/>
      <c r="AM151" s="39"/>
      <c r="AN151" s="39"/>
      <c r="AO151" s="40"/>
      <c r="AP151" s="38" t="s">
        <v>9</v>
      </c>
      <c r="AQ151" s="39"/>
      <c r="AR151" s="39"/>
      <c r="AS151" s="39"/>
      <c r="AT151" s="40"/>
      <c r="AU151" s="38" t="s">
        <v>8</v>
      </c>
      <c r="AV151" s="39"/>
      <c r="AW151" s="39"/>
      <c r="AX151" s="39"/>
      <c r="AY151" s="40"/>
      <c r="AZ151" s="101" t="s">
        <v>124</v>
      </c>
      <c r="BA151" s="102"/>
      <c r="BB151" s="103"/>
      <c r="BC151" s="38" t="s">
        <v>126</v>
      </c>
      <c r="BD151" s="39"/>
      <c r="BE151" s="39"/>
      <c r="BF151" s="39"/>
      <c r="BG151" s="40"/>
    </row>
    <row r="152" spans="1:79" ht="15" customHeight="1" x14ac:dyDescent="0.2">
      <c r="A152" s="38">
        <v>1</v>
      </c>
      <c r="B152" s="39"/>
      <c r="C152" s="39"/>
      <c r="D152" s="39"/>
      <c r="E152" s="39"/>
      <c r="F152" s="40"/>
      <c r="G152" s="38">
        <v>2</v>
      </c>
      <c r="H152" s="39"/>
      <c r="I152" s="39"/>
      <c r="J152" s="40"/>
      <c r="K152" s="38">
        <v>3</v>
      </c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40"/>
      <c r="X152" s="38">
        <v>4</v>
      </c>
      <c r="Y152" s="39"/>
      <c r="Z152" s="39"/>
      <c r="AA152" s="39"/>
      <c r="AB152" s="40"/>
      <c r="AC152" s="38">
        <v>5</v>
      </c>
      <c r="AD152" s="39"/>
      <c r="AE152" s="39"/>
      <c r="AF152" s="39"/>
      <c r="AG152" s="40"/>
      <c r="AH152" s="38">
        <v>6</v>
      </c>
      <c r="AI152" s="39"/>
      <c r="AJ152" s="40"/>
      <c r="AK152" s="38">
        <v>7</v>
      </c>
      <c r="AL152" s="39"/>
      <c r="AM152" s="39"/>
      <c r="AN152" s="39"/>
      <c r="AO152" s="40"/>
      <c r="AP152" s="38">
        <v>8</v>
      </c>
      <c r="AQ152" s="39"/>
      <c r="AR152" s="39"/>
      <c r="AS152" s="39"/>
      <c r="AT152" s="40"/>
      <c r="AU152" s="38">
        <v>9</v>
      </c>
      <c r="AV152" s="39"/>
      <c r="AW152" s="39"/>
      <c r="AX152" s="39"/>
      <c r="AY152" s="40"/>
      <c r="AZ152" s="38">
        <v>10</v>
      </c>
      <c r="BA152" s="39"/>
      <c r="BB152" s="40"/>
      <c r="BC152" s="38">
        <v>11</v>
      </c>
      <c r="BD152" s="39"/>
      <c r="BE152" s="39"/>
      <c r="BF152" s="39"/>
      <c r="BG152" s="40"/>
    </row>
    <row r="153" spans="1:79" s="1" customFormat="1" ht="12.75" hidden="1" customHeight="1" x14ac:dyDescent="0.2">
      <c r="A153" s="96" t="s">
        <v>41</v>
      </c>
      <c r="B153" s="97"/>
      <c r="C153" s="97"/>
      <c r="D153" s="97"/>
      <c r="E153" s="97"/>
      <c r="F153" s="98"/>
      <c r="G153" s="96" t="s">
        <v>89</v>
      </c>
      <c r="H153" s="97"/>
      <c r="I153" s="97"/>
      <c r="J153" s="98"/>
      <c r="K153" s="110" t="s">
        <v>82</v>
      </c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2"/>
      <c r="X153" s="96" t="s">
        <v>85</v>
      </c>
      <c r="Y153" s="97"/>
      <c r="Z153" s="97"/>
      <c r="AA153" s="97"/>
      <c r="AB153" s="98"/>
      <c r="AC153" s="96" t="s">
        <v>86</v>
      </c>
      <c r="AD153" s="97"/>
      <c r="AE153" s="97"/>
      <c r="AF153" s="97"/>
      <c r="AG153" s="98"/>
      <c r="AH153" s="96" t="s">
        <v>131</v>
      </c>
      <c r="AI153" s="97"/>
      <c r="AJ153" s="98"/>
      <c r="AK153" s="104" t="s">
        <v>149</v>
      </c>
      <c r="AL153" s="105"/>
      <c r="AM153" s="105"/>
      <c r="AN153" s="105"/>
      <c r="AO153" s="106"/>
      <c r="AP153" s="96" t="s">
        <v>87</v>
      </c>
      <c r="AQ153" s="97"/>
      <c r="AR153" s="97"/>
      <c r="AS153" s="97"/>
      <c r="AT153" s="98"/>
      <c r="AU153" s="96" t="s">
        <v>88</v>
      </c>
      <c r="AV153" s="97"/>
      <c r="AW153" s="97"/>
      <c r="AX153" s="97"/>
      <c r="AY153" s="98"/>
      <c r="AZ153" s="96" t="s">
        <v>132</v>
      </c>
      <c r="BA153" s="97"/>
      <c r="BB153" s="98"/>
      <c r="BC153" s="104" t="s">
        <v>149</v>
      </c>
      <c r="BD153" s="105"/>
      <c r="BE153" s="105"/>
      <c r="BF153" s="105"/>
      <c r="BG153" s="106"/>
      <c r="CA153" t="s">
        <v>52</v>
      </c>
    </row>
    <row r="154" spans="1:79" s="5" customFormat="1" ht="12.75" customHeight="1" x14ac:dyDescent="0.2">
      <c r="A154" s="23"/>
      <c r="B154" s="24"/>
      <c r="C154" s="24"/>
      <c r="D154" s="24"/>
      <c r="E154" s="24"/>
      <c r="F154" s="25"/>
      <c r="G154" s="56"/>
      <c r="H154" s="57"/>
      <c r="I154" s="57"/>
      <c r="J154" s="58"/>
      <c r="K154" s="107" t="s">
        <v>158</v>
      </c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9"/>
      <c r="X154" s="50"/>
      <c r="Y154" s="51"/>
      <c r="Z154" s="51"/>
      <c r="AA154" s="51"/>
      <c r="AB154" s="52"/>
      <c r="AC154" s="50"/>
      <c r="AD154" s="51"/>
      <c r="AE154" s="51"/>
      <c r="AF154" s="51"/>
      <c r="AG154" s="52"/>
      <c r="AH154" s="50"/>
      <c r="AI154" s="51"/>
      <c r="AJ154" s="52"/>
      <c r="AK154" s="50">
        <f>IF(ISNUMBER(X154),X154,0)+IF(ISNUMBER(AC154),AC154,0)</f>
        <v>0</v>
      </c>
      <c r="AL154" s="51"/>
      <c r="AM154" s="51"/>
      <c r="AN154" s="51"/>
      <c r="AO154" s="52"/>
      <c r="AP154" s="50"/>
      <c r="AQ154" s="51"/>
      <c r="AR154" s="51"/>
      <c r="AS154" s="51"/>
      <c r="AT154" s="52"/>
      <c r="AU154" s="50"/>
      <c r="AV154" s="51"/>
      <c r="AW154" s="51"/>
      <c r="AX154" s="51"/>
      <c r="AY154" s="52"/>
      <c r="AZ154" s="50"/>
      <c r="BA154" s="51"/>
      <c r="BB154" s="52"/>
      <c r="BC154" s="50">
        <f>IF(ISNUMBER(AP154),AP154,0)+IF(ISNUMBER(AU154),AU154,0)</f>
        <v>0</v>
      </c>
      <c r="BD154" s="51"/>
      <c r="BE154" s="51"/>
      <c r="BF154" s="51"/>
      <c r="BG154" s="52"/>
      <c r="CA154" s="5" t="s">
        <v>53</v>
      </c>
    </row>
    <row r="157" spans="1:79" ht="14.25" customHeight="1" x14ac:dyDescent="0.2">
      <c r="A157" s="72" t="s">
        <v>134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</row>
    <row r="159" spans="1:79" ht="14.25" customHeight="1" x14ac:dyDescent="0.2">
      <c r="A159" s="72" t="s">
        <v>268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</row>
    <row r="160" spans="1:79" ht="15" customHeight="1" x14ac:dyDescent="0.2">
      <c r="A160" s="79" t="s">
        <v>249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</row>
    <row r="162" spans="1:79" ht="23.1" customHeight="1" x14ac:dyDescent="0.2">
      <c r="A162" s="43" t="s">
        <v>118</v>
      </c>
      <c r="B162" s="43"/>
      <c r="C162" s="43"/>
      <c r="D162" s="43"/>
      <c r="E162" s="43"/>
      <c r="F162" s="43"/>
      <c r="G162" s="43" t="s">
        <v>135</v>
      </c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 t="s">
        <v>253</v>
      </c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 t="s">
        <v>257</v>
      </c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 t="s">
        <v>265</v>
      </c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</row>
    <row r="163" spans="1:79" ht="33.950000000000003" customHeight="1" x14ac:dyDescent="0.2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 t="s">
        <v>9</v>
      </c>
      <c r="U163" s="43"/>
      <c r="V163" s="43"/>
      <c r="W163" s="43"/>
      <c r="X163" s="43"/>
      <c r="Y163" s="43" t="s">
        <v>8</v>
      </c>
      <c r="Z163" s="43"/>
      <c r="AA163" s="43"/>
      <c r="AB163" s="43"/>
      <c r="AC163" s="43"/>
      <c r="AD163" s="101" t="s">
        <v>124</v>
      </c>
      <c r="AE163" s="102"/>
      <c r="AF163" s="103"/>
      <c r="AG163" s="43" t="s">
        <v>10</v>
      </c>
      <c r="AH163" s="43"/>
      <c r="AI163" s="43"/>
      <c r="AJ163" s="43"/>
      <c r="AK163" s="43"/>
      <c r="AL163" s="43" t="s">
        <v>9</v>
      </c>
      <c r="AM163" s="43"/>
      <c r="AN163" s="43"/>
      <c r="AO163" s="43"/>
      <c r="AP163" s="43"/>
      <c r="AQ163" s="43" t="s">
        <v>8</v>
      </c>
      <c r="AR163" s="43"/>
      <c r="AS163" s="43"/>
      <c r="AT163" s="43"/>
      <c r="AU163" s="43"/>
      <c r="AV163" s="101" t="s">
        <v>124</v>
      </c>
      <c r="AW163" s="102"/>
      <c r="AX163" s="103"/>
      <c r="AY163" s="43" t="s">
        <v>136</v>
      </c>
      <c r="AZ163" s="43"/>
      <c r="BA163" s="43"/>
      <c r="BB163" s="43"/>
      <c r="BC163" s="43"/>
      <c r="BD163" s="43" t="s">
        <v>9</v>
      </c>
      <c r="BE163" s="43"/>
      <c r="BF163" s="43"/>
      <c r="BG163" s="43"/>
      <c r="BH163" s="43"/>
      <c r="BI163" s="43" t="s">
        <v>8</v>
      </c>
      <c r="BJ163" s="43"/>
      <c r="BK163" s="43"/>
      <c r="BL163" s="43"/>
      <c r="BM163" s="43"/>
      <c r="BN163" s="101" t="s">
        <v>124</v>
      </c>
      <c r="BO163" s="102"/>
      <c r="BP163" s="103"/>
      <c r="BQ163" s="43" t="s">
        <v>137</v>
      </c>
      <c r="BR163" s="43"/>
      <c r="BS163" s="43"/>
      <c r="BT163" s="43"/>
      <c r="BU163" s="43"/>
    </row>
    <row r="164" spans="1:79" ht="15" customHeight="1" x14ac:dyDescent="0.2">
      <c r="A164" s="43">
        <v>1</v>
      </c>
      <c r="B164" s="43"/>
      <c r="C164" s="43"/>
      <c r="D164" s="43"/>
      <c r="E164" s="43"/>
      <c r="F164" s="43"/>
      <c r="G164" s="43">
        <v>2</v>
      </c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>
        <v>3</v>
      </c>
      <c r="U164" s="43"/>
      <c r="V164" s="43"/>
      <c r="W164" s="43"/>
      <c r="X164" s="43"/>
      <c r="Y164" s="43">
        <v>4</v>
      </c>
      <c r="Z164" s="43"/>
      <c r="AA164" s="43"/>
      <c r="AB164" s="43"/>
      <c r="AC164" s="43"/>
      <c r="AD164" s="38">
        <v>5</v>
      </c>
      <c r="AE164" s="39"/>
      <c r="AF164" s="40"/>
      <c r="AG164" s="43">
        <v>6</v>
      </c>
      <c r="AH164" s="43"/>
      <c r="AI164" s="43"/>
      <c r="AJ164" s="43"/>
      <c r="AK164" s="43"/>
      <c r="AL164" s="43">
        <v>7</v>
      </c>
      <c r="AM164" s="43"/>
      <c r="AN164" s="43"/>
      <c r="AO164" s="43"/>
      <c r="AP164" s="43"/>
      <c r="AQ164" s="43">
        <v>8</v>
      </c>
      <c r="AR164" s="43"/>
      <c r="AS164" s="43"/>
      <c r="AT164" s="43"/>
      <c r="AU164" s="43"/>
      <c r="AV164" s="38">
        <v>9</v>
      </c>
      <c r="AW164" s="39"/>
      <c r="AX164" s="40"/>
      <c r="AY164" s="43">
        <v>10</v>
      </c>
      <c r="AZ164" s="43"/>
      <c r="BA164" s="43"/>
      <c r="BB164" s="43"/>
      <c r="BC164" s="43"/>
      <c r="BD164" s="43">
        <v>11</v>
      </c>
      <c r="BE164" s="43"/>
      <c r="BF164" s="43"/>
      <c r="BG164" s="43"/>
      <c r="BH164" s="43"/>
      <c r="BI164" s="43">
        <v>12</v>
      </c>
      <c r="BJ164" s="43"/>
      <c r="BK164" s="43"/>
      <c r="BL164" s="43"/>
      <c r="BM164" s="43"/>
      <c r="BN164" s="38">
        <v>13</v>
      </c>
      <c r="BO164" s="39"/>
      <c r="BP164" s="40"/>
      <c r="BQ164" s="43">
        <v>14</v>
      </c>
      <c r="BR164" s="43"/>
      <c r="BS164" s="43"/>
      <c r="BT164" s="43"/>
      <c r="BU164" s="43"/>
    </row>
    <row r="165" spans="1:79" s="1" customFormat="1" ht="12.75" hidden="1" customHeight="1" x14ac:dyDescent="0.2">
      <c r="A165" s="76" t="s">
        <v>41</v>
      </c>
      <c r="B165" s="76"/>
      <c r="C165" s="76"/>
      <c r="D165" s="76"/>
      <c r="E165" s="76"/>
      <c r="F165" s="76"/>
      <c r="G165" s="74" t="s">
        <v>82</v>
      </c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6" t="s">
        <v>90</v>
      </c>
      <c r="U165" s="76"/>
      <c r="V165" s="76"/>
      <c r="W165" s="76"/>
      <c r="X165" s="76"/>
      <c r="Y165" s="76" t="s">
        <v>91</v>
      </c>
      <c r="Z165" s="76"/>
      <c r="AA165" s="76"/>
      <c r="AB165" s="76"/>
      <c r="AC165" s="76"/>
      <c r="AD165" s="96" t="s">
        <v>128</v>
      </c>
      <c r="AE165" s="97"/>
      <c r="AF165" s="98"/>
      <c r="AG165" s="100" t="s">
        <v>149</v>
      </c>
      <c r="AH165" s="100"/>
      <c r="AI165" s="100"/>
      <c r="AJ165" s="100"/>
      <c r="AK165" s="100"/>
      <c r="AL165" s="76" t="s">
        <v>92</v>
      </c>
      <c r="AM165" s="76"/>
      <c r="AN165" s="76"/>
      <c r="AO165" s="76"/>
      <c r="AP165" s="76"/>
      <c r="AQ165" s="76" t="s">
        <v>93</v>
      </c>
      <c r="AR165" s="76"/>
      <c r="AS165" s="76"/>
      <c r="AT165" s="76"/>
      <c r="AU165" s="76"/>
      <c r="AV165" s="96" t="s">
        <v>129</v>
      </c>
      <c r="AW165" s="97"/>
      <c r="AX165" s="98"/>
      <c r="AY165" s="100" t="s">
        <v>149</v>
      </c>
      <c r="AZ165" s="100"/>
      <c r="BA165" s="100"/>
      <c r="BB165" s="100"/>
      <c r="BC165" s="100"/>
      <c r="BD165" s="76" t="s">
        <v>83</v>
      </c>
      <c r="BE165" s="76"/>
      <c r="BF165" s="76"/>
      <c r="BG165" s="76"/>
      <c r="BH165" s="76"/>
      <c r="BI165" s="76" t="s">
        <v>84</v>
      </c>
      <c r="BJ165" s="76"/>
      <c r="BK165" s="76"/>
      <c r="BL165" s="76"/>
      <c r="BM165" s="76"/>
      <c r="BN165" s="96" t="s">
        <v>130</v>
      </c>
      <c r="BO165" s="97"/>
      <c r="BP165" s="98"/>
      <c r="BQ165" s="100" t="s">
        <v>149</v>
      </c>
      <c r="BR165" s="100"/>
      <c r="BS165" s="100"/>
      <c r="BT165" s="100"/>
      <c r="BU165" s="100"/>
      <c r="CA165" t="s">
        <v>54</v>
      </c>
    </row>
    <row r="166" spans="1:79" s="5" customFormat="1" ht="51" customHeight="1" x14ac:dyDescent="0.2">
      <c r="A166" s="56">
        <v>810160</v>
      </c>
      <c r="B166" s="57"/>
      <c r="C166" s="57"/>
      <c r="D166" s="57"/>
      <c r="E166" s="57"/>
      <c r="F166" s="58"/>
      <c r="G166" s="13" t="s">
        <v>171</v>
      </c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5"/>
      <c r="T166" s="7">
        <v>1372.46</v>
      </c>
      <c r="U166" s="7"/>
      <c r="V166" s="7"/>
      <c r="W166" s="7"/>
      <c r="X166" s="7"/>
      <c r="Y166" s="7">
        <v>263.35000000000002</v>
      </c>
      <c r="Z166" s="7"/>
      <c r="AA166" s="7"/>
      <c r="AB166" s="7"/>
      <c r="AC166" s="7"/>
      <c r="AD166" s="50">
        <v>0</v>
      </c>
      <c r="AE166" s="51"/>
      <c r="AF166" s="52"/>
      <c r="AG166" s="7">
        <f>IF(ISNUMBER(T166),T166,0)+IF(ISNUMBER(Y166),Y166,0)</f>
        <v>1635.81</v>
      </c>
      <c r="AH166" s="7"/>
      <c r="AI166" s="7"/>
      <c r="AJ166" s="7"/>
      <c r="AK166" s="7"/>
      <c r="AL166" s="7">
        <v>3810.81</v>
      </c>
      <c r="AM166" s="7"/>
      <c r="AN166" s="7"/>
      <c r="AO166" s="7"/>
      <c r="AP166" s="7"/>
      <c r="AQ166" s="7">
        <v>66</v>
      </c>
      <c r="AR166" s="7"/>
      <c r="AS166" s="7"/>
      <c r="AT166" s="7"/>
      <c r="AU166" s="7"/>
      <c r="AV166" s="50">
        <v>0</v>
      </c>
      <c r="AW166" s="51"/>
      <c r="AX166" s="52"/>
      <c r="AY166" s="7">
        <f>IF(ISNUMBER(AL166),AL166,0)+IF(ISNUMBER(AQ166),AQ166,0)</f>
        <v>3876.81</v>
      </c>
      <c r="AZ166" s="7"/>
      <c r="BA166" s="7"/>
      <c r="BB166" s="7"/>
      <c r="BC166" s="7"/>
      <c r="BD166" s="7">
        <v>5679.43</v>
      </c>
      <c r="BE166" s="7"/>
      <c r="BF166" s="7"/>
      <c r="BG166" s="7"/>
      <c r="BH166" s="7"/>
      <c r="BI166" s="7">
        <v>55</v>
      </c>
      <c r="BJ166" s="7"/>
      <c r="BK166" s="7"/>
      <c r="BL166" s="7"/>
      <c r="BM166" s="7"/>
      <c r="BN166" s="50">
        <v>0</v>
      </c>
      <c r="BO166" s="51"/>
      <c r="BP166" s="52"/>
      <c r="BQ166" s="7">
        <f>IF(ISNUMBER(BD166),BD166,0)+IF(ISNUMBER(BI166),BI166,0)</f>
        <v>5734.43</v>
      </c>
      <c r="BR166" s="7"/>
      <c r="BS166" s="7"/>
      <c r="BT166" s="7"/>
      <c r="BU166" s="7"/>
      <c r="CA166" s="5" t="s">
        <v>55</v>
      </c>
    </row>
    <row r="167" spans="1:79" s="6" customFormat="1" ht="89.25" customHeight="1" x14ac:dyDescent="0.2">
      <c r="A167" s="26">
        <v>810160</v>
      </c>
      <c r="B167" s="27"/>
      <c r="C167" s="27"/>
      <c r="D167" s="27"/>
      <c r="E167" s="27"/>
      <c r="F167" s="28"/>
      <c r="G167" s="20" t="s">
        <v>193</v>
      </c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2"/>
      <c r="T167" s="8">
        <v>1372.46</v>
      </c>
      <c r="U167" s="8"/>
      <c r="V167" s="8"/>
      <c r="W167" s="8"/>
      <c r="X167" s="8"/>
      <c r="Y167" s="8">
        <v>263.35000000000002</v>
      </c>
      <c r="Z167" s="8"/>
      <c r="AA167" s="8"/>
      <c r="AB167" s="8"/>
      <c r="AC167" s="8"/>
      <c r="AD167" s="53">
        <v>0</v>
      </c>
      <c r="AE167" s="54"/>
      <c r="AF167" s="55"/>
      <c r="AG167" s="8">
        <f>IF(ISNUMBER(T167),T167,0)+IF(ISNUMBER(Y167),Y167,0)</f>
        <v>1635.81</v>
      </c>
      <c r="AH167" s="8"/>
      <c r="AI167" s="8"/>
      <c r="AJ167" s="8"/>
      <c r="AK167" s="8"/>
      <c r="AL167" s="8">
        <v>3767.11</v>
      </c>
      <c r="AM167" s="8"/>
      <c r="AN167" s="8"/>
      <c r="AO167" s="8"/>
      <c r="AP167" s="8"/>
      <c r="AQ167" s="8">
        <v>66</v>
      </c>
      <c r="AR167" s="8"/>
      <c r="AS167" s="8"/>
      <c r="AT167" s="8"/>
      <c r="AU167" s="8"/>
      <c r="AV167" s="53">
        <v>0</v>
      </c>
      <c r="AW167" s="54"/>
      <c r="AX167" s="55"/>
      <c r="AY167" s="8">
        <f>IF(ISNUMBER(AL167),AL167,0)+IF(ISNUMBER(AQ167),AQ167,0)</f>
        <v>3833.11</v>
      </c>
      <c r="AZ167" s="8"/>
      <c r="BA167" s="8"/>
      <c r="BB167" s="8"/>
      <c r="BC167" s="8"/>
      <c r="BD167" s="8">
        <v>5627.43</v>
      </c>
      <c r="BE167" s="8"/>
      <c r="BF167" s="8"/>
      <c r="BG167" s="8"/>
      <c r="BH167" s="8"/>
      <c r="BI167" s="8">
        <v>55</v>
      </c>
      <c r="BJ167" s="8"/>
      <c r="BK167" s="8"/>
      <c r="BL167" s="8"/>
      <c r="BM167" s="8"/>
      <c r="BN167" s="53">
        <v>0</v>
      </c>
      <c r="BO167" s="54"/>
      <c r="BP167" s="55"/>
      <c r="BQ167" s="8">
        <f>IF(ISNUMBER(BD167),BD167,0)+IF(ISNUMBER(BI167),BI167,0)</f>
        <v>5682.43</v>
      </c>
      <c r="BR167" s="8"/>
      <c r="BS167" s="8"/>
      <c r="BT167" s="8"/>
      <c r="BU167" s="8"/>
    </row>
    <row r="168" spans="1:79" s="6" customFormat="1" ht="25.5" customHeight="1" x14ac:dyDescent="0.2">
      <c r="A168" s="26">
        <v>810160</v>
      </c>
      <c r="B168" s="27"/>
      <c r="C168" s="27"/>
      <c r="D168" s="27"/>
      <c r="E168" s="27"/>
      <c r="F168" s="28"/>
      <c r="G168" s="20" t="s">
        <v>194</v>
      </c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2"/>
      <c r="T168" s="8">
        <v>0</v>
      </c>
      <c r="U168" s="8"/>
      <c r="V168" s="8"/>
      <c r="W168" s="8"/>
      <c r="X168" s="8"/>
      <c r="Y168" s="8">
        <v>0</v>
      </c>
      <c r="Z168" s="8"/>
      <c r="AA168" s="8"/>
      <c r="AB168" s="8"/>
      <c r="AC168" s="8"/>
      <c r="AD168" s="53">
        <v>0</v>
      </c>
      <c r="AE168" s="54"/>
      <c r="AF168" s="55"/>
      <c r="AG168" s="8">
        <f>IF(ISNUMBER(T168),T168,0)+IF(ISNUMBER(Y168),Y168,0)</f>
        <v>0</v>
      </c>
      <c r="AH168" s="8"/>
      <c r="AI168" s="8"/>
      <c r="AJ168" s="8"/>
      <c r="AK168" s="8"/>
      <c r="AL168" s="8">
        <v>43.7</v>
      </c>
      <c r="AM168" s="8"/>
      <c r="AN168" s="8"/>
      <c r="AO168" s="8"/>
      <c r="AP168" s="8"/>
      <c r="AQ168" s="8">
        <v>0</v>
      </c>
      <c r="AR168" s="8"/>
      <c r="AS168" s="8"/>
      <c r="AT168" s="8"/>
      <c r="AU168" s="8"/>
      <c r="AV168" s="53">
        <v>0</v>
      </c>
      <c r="AW168" s="54"/>
      <c r="AX168" s="55"/>
      <c r="AY168" s="8">
        <f>IF(ISNUMBER(AL168),AL168,0)+IF(ISNUMBER(AQ168),AQ168,0)</f>
        <v>43.7</v>
      </c>
      <c r="AZ168" s="8"/>
      <c r="BA168" s="8"/>
      <c r="BB168" s="8"/>
      <c r="BC168" s="8"/>
      <c r="BD168" s="8">
        <v>52</v>
      </c>
      <c r="BE168" s="8"/>
      <c r="BF168" s="8"/>
      <c r="BG168" s="8"/>
      <c r="BH168" s="8"/>
      <c r="BI168" s="8">
        <v>0</v>
      </c>
      <c r="BJ168" s="8"/>
      <c r="BK168" s="8"/>
      <c r="BL168" s="8"/>
      <c r="BM168" s="8"/>
      <c r="BN168" s="53">
        <v>0</v>
      </c>
      <c r="BO168" s="54"/>
      <c r="BP168" s="55"/>
      <c r="BQ168" s="8">
        <f>IF(ISNUMBER(BD168),BD168,0)+IF(ISNUMBER(BI168),BI168,0)</f>
        <v>52</v>
      </c>
      <c r="BR168" s="8"/>
      <c r="BS168" s="8"/>
      <c r="BT168" s="8"/>
      <c r="BU168" s="8"/>
    </row>
    <row r="169" spans="1:79" s="5" customFormat="1" ht="12.75" customHeight="1" x14ac:dyDescent="0.2">
      <c r="A169" s="23"/>
      <c r="B169" s="24"/>
      <c r="C169" s="24"/>
      <c r="D169" s="24"/>
      <c r="E169" s="24"/>
      <c r="F169" s="25"/>
      <c r="G169" s="13" t="s">
        <v>158</v>
      </c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5"/>
      <c r="T169" s="7">
        <v>1372.46</v>
      </c>
      <c r="U169" s="7"/>
      <c r="V169" s="7"/>
      <c r="W169" s="7"/>
      <c r="X169" s="7"/>
      <c r="Y169" s="7">
        <v>263.35000000000002</v>
      </c>
      <c r="Z169" s="7"/>
      <c r="AA169" s="7"/>
      <c r="AB169" s="7"/>
      <c r="AC169" s="7"/>
      <c r="AD169" s="50">
        <v>0</v>
      </c>
      <c r="AE169" s="51"/>
      <c r="AF169" s="52"/>
      <c r="AG169" s="7">
        <f>IF(ISNUMBER(T169),T169,0)+IF(ISNUMBER(Y169),Y169,0)</f>
        <v>1635.81</v>
      </c>
      <c r="AH169" s="7"/>
      <c r="AI169" s="7"/>
      <c r="AJ169" s="7"/>
      <c r="AK169" s="7"/>
      <c r="AL169" s="7">
        <v>3810.81</v>
      </c>
      <c r="AM169" s="7"/>
      <c r="AN169" s="7"/>
      <c r="AO169" s="7"/>
      <c r="AP169" s="7"/>
      <c r="AQ169" s="7">
        <v>66</v>
      </c>
      <c r="AR169" s="7"/>
      <c r="AS169" s="7"/>
      <c r="AT169" s="7"/>
      <c r="AU169" s="7"/>
      <c r="AV169" s="50">
        <v>0</v>
      </c>
      <c r="AW169" s="51"/>
      <c r="AX169" s="52"/>
      <c r="AY169" s="7">
        <f>IF(ISNUMBER(AL169),AL169,0)+IF(ISNUMBER(AQ169),AQ169,0)</f>
        <v>3876.81</v>
      </c>
      <c r="AZ169" s="7"/>
      <c r="BA169" s="7"/>
      <c r="BB169" s="7"/>
      <c r="BC169" s="7"/>
      <c r="BD169" s="7">
        <v>5679.43</v>
      </c>
      <c r="BE169" s="7"/>
      <c r="BF169" s="7"/>
      <c r="BG169" s="7"/>
      <c r="BH169" s="7"/>
      <c r="BI169" s="7">
        <v>55</v>
      </c>
      <c r="BJ169" s="7"/>
      <c r="BK169" s="7"/>
      <c r="BL169" s="7"/>
      <c r="BM169" s="7"/>
      <c r="BN169" s="50">
        <v>0</v>
      </c>
      <c r="BO169" s="51"/>
      <c r="BP169" s="52"/>
      <c r="BQ169" s="7">
        <f>IF(ISNUMBER(BD169),BD169,0)+IF(ISNUMBER(BI169),BI169,0)</f>
        <v>5734.43</v>
      </c>
      <c r="BR169" s="7"/>
      <c r="BS169" s="7"/>
      <c r="BT169" s="7"/>
      <c r="BU169" s="7"/>
    </row>
    <row r="171" spans="1:79" ht="14.25" customHeight="1" x14ac:dyDescent="0.2">
      <c r="A171" s="72" t="s">
        <v>285</v>
      </c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</row>
    <row r="172" spans="1:79" ht="15" customHeight="1" x14ac:dyDescent="0.2">
      <c r="A172" s="79" t="s">
        <v>249</v>
      </c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</row>
    <row r="174" spans="1:79" ht="23.1" customHeight="1" x14ac:dyDescent="0.2">
      <c r="A174" s="43" t="s">
        <v>118</v>
      </c>
      <c r="B174" s="43"/>
      <c r="C174" s="43"/>
      <c r="D174" s="43"/>
      <c r="E174" s="43"/>
      <c r="F174" s="43"/>
      <c r="G174" s="43" t="s">
        <v>135</v>
      </c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 t="s">
        <v>279</v>
      </c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 t="s">
        <v>282</v>
      </c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</row>
    <row r="175" spans="1:79" ht="33.950000000000003" customHeight="1" x14ac:dyDescent="0.2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 t="s">
        <v>9</v>
      </c>
      <c r="U175" s="43"/>
      <c r="V175" s="43"/>
      <c r="W175" s="43"/>
      <c r="X175" s="43"/>
      <c r="Y175" s="43" t="s">
        <v>8</v>
      </c>
      <c r="Z175" s="43"/>
      <c r="AA175" s="43"/>
      <c r="AB175" s="43"/>
      <c r="AC175" s="43"/>
      <c r="AD175" s="101" t="s">
        <v>124</v>
      </c>
      <c r="AE175" s="102"/>
      <c r="AF175" s="103"/>
      <c r="AG175" s="43" t="s">
        <v>10</v>
      </c>
      <c r="AH175" s="43"/>
      <c r="AI175" s="43"/>
      <c r="AJ175" s="43"/>
      <c r="AK175" s="43"/>
      <c r="AL175" s="43" t="s">
        <v>9</v>
      </c>
      <c r="AM175" s="43"/>
      <c r="AN175" s="43"/>
      <c r="AO175" s="43"/>
      <c r="AP175" s="43"/>
      <c r="AQ175" s="43" t="s">
        <v>8</v>
      </c>
      <c r="AR175" s="43"/>
      <c r="AS175" s="43"/>
      <c r="AT175" s="43"/>
      <c r="AU175" s="43"/>
      <c r="AV175" s="101" t="s">
        <v>124</v>
      </c>
      <c r="AW175" s="102"/>
      <c r="AX175" s="103"/>
      <c r="AY175" s="43" t="s">
        <v>136</v>
      </c>
      <c r="AZ175" s="43"/>
      <c r="BA175" s="43"/>
      <c r="BB175" s="43"/>
      <c r="BC175" s="43"/>
    </row>
    <row r="176" spans="1:79" ht="15" customHeight="1" x14ac:dyDescent="0.2">
      <c r="A176" s="43">
        <v>1</v>
      </c>
      <c r="B176" s="43"/>
      <c r="C176" s="43"/>
      <c r="D176" s="43"/>
      <c r="E176" s="43"/>
      <c r="F176" s="43"/>
      <c r="G176" s="43">
        <v>2</v>
      </c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>
        <v>3</v>
      </c>
      <c r="U176" s="43"/>
      <c r="V176" s="43"/>
      <c r="W176" s="43"/>
      <c r="X176" s="43"/>
      <c r="Y176" s="43">
        <v>4</v>
      </c>
      <c r="Z176" s="43"/>
      <c r="AA176" s="43"/>
      <c r="AB176" s="43"/>
      <c r="AC176" s="43"/>
      <c r="AD176" s="38">
        <v>5</v>
      </c>
      <c r="AE176" s="39"/>
      <c r="AF176" s="40"/>
      <c r="AG176" s="43">
        <v>6</v>
      </c>
      <c r="AH176" s="43"/>
      <c r="AI176" s="43"/>
      <c r="AJ176" s="43"/>
      <c r="AK176" s="43"/>
      <c r="AL176" s="43">
        <v>7</v>
      </c>
      <c r="AM176" s="43"/>
      <c r="AN176" s="43"/>
      <c r="AO176" s="43"/>
      <c r="AP176" s="43"/>
      <c r="AQ176" s="43">
        <v>8</v>
      </c>
      <c r="AR176" s="43"/>
      <c r="AS176" s="43"/>
      <c r="AT176" s="43"/>
      <c r="AU176" s="43"/>
      <c r="AV176" s="38">
        <v>9</v>
      </c>
      <c r="AW176" s="39"/>
      <c r="AX176" s="40"/>
      <c r="AY176" s="43">
        <v>10</v>
      </c>
      <c r="AZ176" s="43"/>
      <c r="BA176" s="43"/>
      <c r="BB176" s="43"/>
      <c r="BC176" s="43"/>
    </row>
    <row r="177" spans="1:79" s="1" customFormat="1" ht="12.75" hidden="1" customHeight="1" x14ac:dyDescent="0.2">
      <c r="A177" s="76" t="s">
        <v>41</v>
      </c>
      <c r="B177" s="76"/>
      <c r="C177" s="76"/>
      <c r="D177" s="76"/>
      <c r="E177" s="76"/>
      <c r="F177" s="76"/>
      <c r="G177" s="74" t="s">
        <v>82</v>
      </c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6" t="s">
        <v>85</v>
      </c>
      <c r="U177" s="76"/>
      <c r="V177" s="76"/>
      <c r="W177" s="76"/>
      <c r="X177" s="76"/>
      <c r="Y177" s="76" t="s">
        <v>86</v>
      </c>
      <c r="Z177" s="76"/>
      <c r="AA177" s="76"/>
      <c r="AB177" s="76"/>
      <c r="AC177" s="76"/>
      <c r="AD177" s="96" t="s">
        <v>131</v>
      </c>
      <c r="AE177" s="97"/>
      <c r="AF177" s="98"/>
      <c r="AG177" s="100" t="s">
        <v>149</v>
      </c>
      <c r="AH177" s="100"/>
      <c r="AI177" s="100"/>
      <c r="AJ177" s="100"/>
      <c r="AK177" s="100"/>
      <c r="AL177" s="76" t="s">
        <v>87</v>
      </c>
      <c r="AM177" s="76"/>
      <c r="AN177" s="76"/>
      <c r="AO177" s="76"/>
      <c r="AP177" s="76"/>
      <c r="AQ177" s="76" t="s">
        <v>88</v>
      </c>
      <c r="AR177" s="76"/>
      <c r="AS177" s="76"/>
      <c r="AT177" s="76"/>
      <c r="AU177" s="76"/>
      <c r="AV177" s="96" t="s">
        <v>132</v>
      </c>
      <c r="AW177" s="97"/>
      <c r="AX177" s="98"/>
      <c r="AY177" s="100" t="s">
        <v>149</v>
      </c>
      <c r="AZ177" s="100"/>
      <c r="BA177" s="100"/>
      <c r="BB177" s="100"/>
      <c r="BC177" s="100"/>
      <c r="CA177" s="1" t="s">
        <v>56</v>
      </c>
    </row>
    <row r="178" spans="1:79" s="5" customFormat="1" ht="51" customHeight="1" x14ac:dyDescent="0.2">
      <c r="A178" s="56">
        <v>810160</v>
      </c>
      <c r="B178" s="57"/>
      <c r="C178" s="57"/>
      <c r="D178" s="57"/>
      <c r="E178" s="57"/>
      <c r="F178" s="58"/>
      <c r="G178" s="13" t="s">
        <v>171</v>
      </c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5"/>
      <c r="T178" s="7">
        <v>6000</v>
      </c>
      <c r="U178" s="7"/>
      <c r="V178" s="7"/>
      <c r="W178" s="7"/>
      <c r="X178" s="7"/>
      <c r="Y178" s="7">
        <v>100</v>
      </c>
      <c r="Z178" s="7"/>
      <c r="AA178" s="7"/>
      <c r="AB178" s="7"/>
      <c r="AC178" s="7"/>
      <c r="AD178" s="50">
        <v>0</v>
      </c>
      <c r="AE178" s="51"/>
      <c r="AF178" s="52"/>
      <c r="AG178" s="7">
        <f>IF(ISNUMBER(T178),T178,0)+IF(ISNUMBER(Y178),Y178,0)</f>
        <v>6100</v>
      </c>
      <c r="AH178" s="7"/>
      <c r="AI178" s="7"/>
      <c r="AJ178" s="7"/>
      <c r="AK178" s="7"/>
      <c r="AL178" s="7">
        <v>7000</v>
      </c>
      <c r="AM178" s="7"/>
      <c r="AN178" s="7"/>
      <c r="AO178" s="7"/>
      <c r="AP178" s="7"/>
      <c r="AQ178" s="7">
        <v>100</v>
      </c>
      <c r="AR178" s="7"/>
      <c r="AS178" s="7"/>
      <c r="AT178" s="7"/>
      <c r="AU178" s="7"/>
      <c r="AV178" s="50"/>
      <c r="AW178" s="51"/>
      <c r="AX178" s="52"/>
      <c r="AY178" s="7">
        <f>IF(ISNUMBER(AL178),AL178,0)+IF(ISNUMBER(AQ178),AQ178,0)</f>
        <v>7100</v>
      </c>
      <c r="AZ178" s="7"/>
      <c r="BA178" s="7"/>
      <c r="BB178" s="7"/>
      <c r="BC178" s="7"/>
      <c r="CA178" s="5" t="s">
        <v>57</v>
      </c>
    </row>
    <row r="179" spans="1:79" s="6" customFormat="1" ht="89.25" customHeight="1" x14ac:dyDescent="0.2">
      <c r="A179" s="26">
        <v>810160</v>
      </c>
      <c r="B179" s="27"/>
      <c r="C179" s="27"/>
      <c r="D179" s="27"/>
      <c r="E179" s="27"/>
      <c r="F179" s="28"/>
      <c r="G179" s="20" t="s">
        <v>193</v>
      </c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2"/>
      <c r="T179" s="8">
        <v>5944.5</v>
      </c>
      <c r="U179" s="8"/>
      <c r="V179" s="8"/>
      <c r="W179" s="8"/>
      <c r="X179" s="8"/>
      <c r="Y179" s="8">
        <v>100</v>
      </c>
      <c r="Z179" s="8"/>
      <c r="AA179" s="8"/>
      <c r="AB179" s="8"/>
      <c r="AC179" s="8"/>
      <c r="AD179" s="53">
        <v>0</v>
      </c>
      <c r="AE179" s="54"/>
      <c r="AF179" s="55"/>
      <c r="AG179" s="8">
        <f>IF(ISNUMBER(T179),T179,0)+IF(ISNUMBER(Y179),Y179,0)</f>
        <v>6044.5</v>
      </c>
      <c r="AH179" s="8"/>
      <c r="AI179" s="8"/>
      <c r="AJ179" s="8"/>
      <c r="AK179" s="8"/>
      <c r="AL179" s="8">
        <v>6933.5</v>
      </c>
      <c r="AM179" s="8"/>
      <c r="AN179" s="8"/>
      <c r="AO179" s="8"/>
      <c r="AP179" s="8"/>
      <c r="AQ179" s="8">
        <v>100</v>
      </c>
      <c r="AR179" s="8"/>
      <c r="AS179" s="8"/>
      <c r="AT179" s="8"/>
      <c r="AU179" s="8"/>
      <c r="AV179" s="53"/>
      <c r="AW179" s="54"/>
      <c r="AX179" s="55"/>
      <c r="AY179" s="8">
        <f>IF(ISNUMBER(AL179),AL179,0)+IF(ISNUMBER(AQ179),AQ179,0)</f>
        <v>7033.5</v>
      </c>
      <c r="AZ179" s="8"/>
      <c r="BA179" s="8"/>
      <c r="BB179" s="8"/>
      <c r="BC179" s="8"/>
    </row>
    <row r="180" spans="1:79" s="6" customFormat="1" ht="25.5" customHeight="1" x14ac:dyDescent="0.2">
      <c r="A180" s="26">
        <v>810160</v>
      </c>
      <c r="B180" s="27"/>
      <c r="C180" s="27"/>
      <c r="D180" s="27"/>
      <c r="E180" s="27"/>
      <c r="F180" s="28"/>
      <c r="G180" s="20" t="s">
        <v>194</v>
      </c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2"/>
      <c r="T180" s="8">
        <v>55.5</v>
      </c>
      <c r="U180" s="8"/>
      <c r="V180" s="8"/>
      <c r="W180" s="8"/>
      <c r="X180" s="8"/>
      <c r="Y180" s="8">
        <v>0</v>
      </c>
      <c r="Z180" s="8"/>
      <c r="AA180" s="8"/>
      <c r="AB180" s="8"/>
      <c r="AC180" s="8"/>
      <c r="AD180" s="53">
        <v>0</v>
      </c>
      <c r="AE180" s="54"/>
      <c r="AF180" s="55"/>
      <c r="AG180" s="8">
        <f>IF(ISNUMBER(T180),T180,0)+IF(ISNUMBER(Y180),Y180,0)</f>
        <v>55.5</v>
      </c>
      <c r="AH180" s="8"/>
      <c r="AI180" s="8"/>
      <c r="AJ180" s="8"/>
      <c r="AK180" s="8"/>
      <c r="AL180" s="8">
        <v>66.5</v>
      </c>
      <c r="AM180" s="8"/>
      <c r="AN180" s="8"/>
      <c r="AO180" s="8"/>
      <c r="AP180" s="8"/>
      <c r="AQ180" s="8">
        <v>0</v>
      </c>
      <c r="AR180" s="8"/>
      <c r="AS180" s="8"/>
      <c r="AT180" s="8"/>
      <c r="AU180" s="8"/>
      <c r="AV180" s="53"/>
      <c r="AW180" s="54"/>
      <c r="AX180" s="55"/>
      <c r="AY180" s="8">
        <f>IF(ISNUMBER(AL180),AL180,0)+IF(ISNUMBER(AQ180),AQ180,0)</f>
        <v>66.5</v>
      </c>
      <c r="AZ180" s="8"/>
      <c r="BA180" s="8"/>
      <c r="BB180" s="8"/>
      <c r="BC180" s="8"/>
    </row>
    <row r="181" spans="1:79" s="5" customFormat="1" ht="12.75" customHeight="1" x14ac:dyDescent="0.2">
      <c r="A181" s="23"/>
      <c r="B181" s="24"/>
      <c r="C181" s="24"/>
      <c r="D181" s="24"/>
      <c r="E181" s="24"/>
      <c r="F181" s="25"/>
      <c r="G181" s="13" t="s">
        <v>158</v>
      </c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5"/>
      <c r="T181" s="7">
        <v>6000</v>
      </c>
      <c r="U181" s="7"/>
      <c r="V181" s="7"/>
      <c r="W181" s="7"/>
      <c r="X181" s="7"/>
      <c r="Y181" s="7">
        <v>100</v>
      </c>
      <c r="Z181" s="7"/>
      <c r="AA181" s="7"/>
      <c r="AB181" s="7"/>
      <c r="AC181" s="7"/>
      <c r="AD181" s="50">
        <v>0</v>
      </c>
      <c r="AE181" s="51"/>
      <c r="AF181" s="52"/>
      <c r="AG181" s="7">
        <f>IF(ISNUMBER(T181),T181,0)+IF(ISNUMBER(Y181),Y181,0)</f>
        <v>6100</v>
      </c>
      <c r="AH181" s="7"/>
      <c r="AI181" s="7"/>
      <c r="AJ181" s="7"/>
      <c r="AK181" s="7"/>
      <c r="AL181" s="7">
        <v>7000</v>
      </c>
      <c r="AM181" s="7"/>
      <c r="AN181" s="7"/>
      <c r="AO181" s="7"/>
      <c r="AP181" s="7"/>
      <c r="AQ181" s="7">
        <v>100</v>
      </c>
      <c r="AR181" s="7"/>
      <c r="AS181" s="7"/>
      <c r="AT181" s="7"/>
      <c r="AU181" s="7"/>
      <c r="AV181" s="50"/>
      <c r="AW181" s="51"/>
      <c r="AX181" s="52"/>
      <c r="AY181" s="7">
        <f>IF(ISNUMBER(AL181),AL181,0)+IF(ISNUMBER(AQ181),AQ181,0)</f>
        <v>7100</v>
      </c>
      <c r="AZ181" s="7"/>
      <c r="BA181" s="7"/>
      <c r="BB181" s="7"/>
      <c r="BC181" s="7"/>
    </row>
    <row r="183" spans="1:79" ht="14.25" customHeight="1" x14ac:dyDescent="0.2">
      <c r="A183" s="72" t="s">
        <v>138</v>
      </c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</row>
    <row r="185" spans="1:79" ht="14.25" customHeight="1" x14ac:dyDescent="0.2">
      <c r="A185" s="72" t="s">
        <v>269</v>
      </c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</row>
    <row r="187" spans="1:79" ht="23.1" customHeight="1" x14ac:dyDescent="0.2">
      <c r="A187" s="43" t="s">
        <v>118</v>
      </c>
      <c r="B187" s="43"/>
      <c r="C187" s="43"/>
      <c r="D187" s="43"/>
      <c r="E187" s="43"/>
      <c r="F187" s="43"/>
      <c r="G187" s="43" t="s">
        <v>16</v>
      </c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 t="s">
        <v>15</v>
      </c>
      <c r="U187" s="43"/>
      <c r="V187" s="43"/>
      <c r="W187" s="43"/>
      <c r="X187" s="43"/>
      <c r="Y187" s="43" t="s">
        <v>14</v>
      </c>
      <c r="Z187" s="43"/>
      <c r="AA187" s="43"/>
      <c r="AB187" s="43"/>
      <c r="AC187" s="43"/>
      <c r="AD187" s="43"/>
      <c r="AE187" s="43"/>
      <c r="AF187" s="43"/>
      <c r="AG187" s="43"/>
      <c r="AH187" s="43"/>
      <c r="AI187" s="43" t="s">
        <v>253</v>
      </c>
      <c r="AJ187" s="43"/>
      <c r="AK187" s="43"/>
      <c r="AL187" s="43"/>
      <c r="AM187" s="43"/>
      <c r="AN187" s="43"/>
      <c r="AO187" s="43"/>
      <c r="AP187" s="43"/>
      <c r="AQ187" s="43"/>
      <c r="AR187" s="43"/>
      <c r="AS187" s="43" t="s">
        <v>257</v>
      </c>
      <c r="AT187" s="43"/>
      <c r="AU187" s="43"/>
      <c r="AV187" s="43"/>
      <c r="AW187" s="43"/>
      <c r="AX187" s="43"/>
      <c r="AY187" s="43"/>
      <c r="AZ187" s="43"/>
      <c r="BA187" s="43"/>
      <c r="BB187" s="43"/>
      <c r="BC187" s="43" t="s">
        <v>265</v>
      </c>
      <c r="BD187" s="43"/>
      <c r="BE187" s="43"/>
      <c r="BF187" s="43"/>
      <c r="BG187" s="43"/>
      <c r="BH187" s="43"/>
      <c r="BI187" s="43"/>
      <c r="BJ187" s="43"/>
      <c r="BK187" s="43"/>
      <c r="BL187" s="43"/>
    </row>
    <row r="188" spans="1:79" ht="32.25" customHeight="1" x14ac:dyDescent="0.2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 t="s">
        <v>9</v>
      </c>
      <c r="AJ188" s="43"/>
      <c r="AK188" s="43"/>
      <c r="AL188" s="43"/>
      <c r="AM188" s="43"/>
      <c r="AN188" s="43" t="s">
        <v>8</v>
      </c>
      <c r="AO188" s="43"/>
      <c r="AP188" s="43"/>
      <c r="AQ188" s="43"/>
      <c r="AR188" s="43"/>
      <c r="AS188" s="43" t="s">
        <v>9</v>
      </c>
      <c r="AT188" s="43"/>
      <c r="AU188" s="43"/>
      <c r="AV188" s="43"/>
      <c r="AW188" s="43"/>
      <c r="AX188" s="43" t="s">
        <v>8</v>
      </c>
      <c r="AY188" s="43"/>
      <c r="AZ188" s="43"/>
      <c r="BA188" s="43"/>
      <c r="BB188" s="43"/>
      <c r="BC188" s="43" t="s">
        <v>9</v>
      </c>
      <c r="BD188" s="43"/>
      <c r="BE188" s="43"/>
      <c r="BF188" s="43"/>
      <c r="BG188" s="43"/>
      <c r="BH188" s="43" t="s">
        <v>8</v>
      </c>
      <c r="BI188" s="43"/>
      <c r="BJ188" s="43"/>
      <c r="BK188" s="43"/>
      <c r="BL188" s="43"/>
    </row>
    <row r="189" spans="1:79" ht="15" customHeight="1" x14ac:dyDescent="0.2">
      <c r="A189" s="43">
        <v>1</v>
      </c>
      <c r="B189" s="43"/>
      <c r="C189" s="43"/>
      <c r="D189" s="43"/>
      <c r="E189" s="43"/>
      <c r="F189" s="43"/>
      <c r="G189" s="43">
        <v>2</v>
      </c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>
        <v>3</v>
      </c>
      <c r="U189" s="43"/>
      <c r="V189" s="43"/>
      <c r="W189" s="43"/>
      <c r="X189" s="43"/>
      <c r="Y189" s="43">
        <v>4</v>
      </c>
      <c r="Z189" s="43"/>
      <c r="AA189" s="43"/>
      <c r="AB189" s="43"/>
      <c r="AC189" s="43"/>
      <c r="AD189" s="43"/>
      <c r="AE189" s="43"/>
      <c r="AF189" s="43"/>
      <c r="AG189" s="43"/>
      <c r="AH189" s="43"/>
      <c r="AI189" s="43">
        <v>5</v>
      </c>
      <c r="AJ189" s="43"/>
      <c r="AK189" s="43"/>
      <c r="AL189" s="43"/>
      <c r="AM189" s="43"/>
      <c r="AN189" s="43">
        <v>6</v>
      </c>
      <c r="AO189" s="43"/>
      <c r="AP189" s="43"/>
      <c r="AQ189" s="43"/>
      <c r="AR189" s="43"/>
      <c r="AS189" s="43">
        <v>7</v>
      </c>
      <c r="AT189" s="43"/>
      <c r="AU189" s="43"/>
      <c r="AV189" s="43"/>
      <c r="AW189" s="43"/>
      <c r="AX189" s="43">
        <v>8</v>
      </c>
      <c r="AY189" s="43"/>
      <c r="AZ189" s="43"/>
      <c r="BA189" s="43"/>
      <c r="BB189" s="43"/>
      <c r="BC189" s="43">
        <v>9</v>
      </c>
      <c r="BD189" s="43"/>
      <c r="BE189" s="43"/>
      <c r="BF189" s="43"/>
      <c r="BG189" s="43"/>
      <c r="BH189" s="43">
        <v>10</v>
      </c>
      <c r="BI189" s="43"/>
      <c r="BJ189" s="43"/>
      <c r="BK189" s="43"/>
      <c r="BL189" s="43"/>
    </row>
    <row r="190" spans="1:79" ht="15" hidden="1" customHeight="1" x14ac:dyDescent="0.2">
      <c r="A190" s="43" t="s">
        <v>41</v>
      </c>
      <c r="B190" s="43"/>
      <c r="C190" s="43"/>
      <c r="D190" s="43"/>
      <c r="E190" s="43"/>
      <c r="F190" s="43"/>
      <c r="G190" s="43" t="s">
        <v>82</v>
      </c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 t="s">
        <v>95</v>
      </c>
      <c r="U190" s="43"/>
      <c r="V190" s="43"/>
      <c r="W190" s="43"/>
      <c r="X190" s="43"/>
      <c r="Y190" s="43" t="s">
        <v>96</v>
      </c>
      <c r="Z190" s="43"/>
      <c r="AA190" s="43"/>
      <c r="AB190" s="43"/>
      <c r="AC190" s="43"/>
      <c r="AD190" s="43"/>
      <c r="AE190" s="43"/>
      <c r="AF190" s="43"/>
      <c r="AG190" s="43"/>
      <c r="AH190" s="43"/>
      <c r="AI190" s="76" t="s">
        <v>165</v>
      </c>
      <c r="AJ190" s="76"/>
      <c r="AK190" s="76"/>
      <c r="AL190" s="76"/>
      <c r="AM190" s="76"/>
      <c r="AN190" s="77" t="s">
        <v>166</v>
      </c>
      <c r="AO190" s="77"/>
      <c r="AP190" s="77"/>
      <c r="AQ190" s="77"/>
      <c r="AR190" s="77"/>
      <c r="AS190" s="76" t="s">
        <v>167</v>
      </c>
      <c r="AT190" s="76"/>
      <c r="AU190" s="76"/>
      <c r="AV190" s="76"/>
      <c r="AW190" s="76"/>
      <c r="AX190" s="77" t="s">
        <v>168</v>
      </c>
      <c r="AY190" s="77"/>
      <c r="AZ190" s="77"/>
      <c r="BA190" s="77"/>
      <c r="BB190" s="77"/>
      <c r="BC190" s="76" t="s">
        <v>159</v>
      </c>
      <c r="BD190" s="76"/>
      <c r="BE190" s="76"/>
      <c r="BF190" s="76"/>
      <c r="BG190" s="76"/>
      <c r="BH190" s="77" t="s">
        <v>160</v>
      </c>
      <c r="BI190" s="77"/>
      <c r="BJ190" s="77"/>
      <c r="BK190" s="77"/>
      <c r="BL190" s="77"/>
      <c r="CA190" t="s">
        <v>58</v>
      </c>
    </row>
    <row r="191" spans="1:79" s="5" customFormat="1" ht="60" customHeight="1" x14ac:dyDescent="0.2">
      <c r="A191" s="44">
        <v>810160</v>
      </c>
      <c r="B191" s="45"/>
      <c r="C191" s="45"/>
      <c r="D191" s="45"/>
      <c r="E191" s="45"/>
      <c r="F191" s="46"/>
      <c r="G191" s="47" t="s">
        <v>171</v>
      </c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5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9" t="s">
        <v>2</v>
      </c>
      <c r="AJ191" s="49"/>
      <c r="AK191" s="49"/>
      <c r="AL191" s="49"/>
      <c r="AM191" s="49"/>
      <c r="AN191" s="49" t="s">
        <v>2</v>
      </c>
      <c r="AO191" s="49"/>
      <c r="AP191" s="49"/>
      <c r="AQ191" s="49"/>
      <c r="AR191" s="49"/>
      <c r="AS191" s="49" t="s">
        <v>2</v>
      </c>
      <c r="AT191" s="49"/>
      <c r="AU191" s="49"/>
      <c r="AV191" s="49"/>
      <c r="AW191" s="49"/>
      <c r="AX191" s="49" t="s">
        <v>2</v>
      </c>
      <c r="AY191" s="49"/>
      <c r="AZ191" s="49"/>
      <c r="BA191" s="49"/>
      <c r="BB191" s="49"/>
      <c r="BC191" s="49" t="s">
        <v>2</v>
      </c>
      <c r="BD191" s="49"/>
      <c r="BE191" s="49"/>
      <c r="BF191" s="49"/>
      <c r="BG191" s="49"/>
      <c r="BH191" s="49" t="s">
        <v>2</v>
      </c>
      <c r="BI191" s="49"/>
      <c r="BJ191" s="49"/>
      <c r="BK191" s="49"/>
      <c r="BL191" s="49"/>
      <c r="CA191" s="5" t="s">
        <v>59</v>
      </c>
    </row>
    <row r="192" spans="1:79" s="5" customFormat="1" ht="99.75" customHeight="1" x14ac:dyDescent="0.2">
      <c r="A192" s="44">
        <v>810160</v>
      </c>
      <c r="B192" s="45"/>
      <c r="C192" s="45"/>
      <c r="D192" s="45"/>
      <c r="E192" s="45"/>
      <c r="F192" s="46"/>
      <c r="G192" s="47" t="s">
        <v>193</v>
      </c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5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9" t="s">
        <v>2</v>
      </c>
      <c r="AJ192" s="49"/>
      <c r="AK192" s="49"/>
      <c r="AL192" s="49"/>
      <c r="AM192" s="49"/>
      <c r="AN192" s="49" t="s">
        <v>2</v>
      </c>
      <c r="AO192" s="49"/>
      <c r="AP192" s="49"/>
      <c r="AQ192" s="49"/>
      <c r="AR192" s="49"/>
      <c r="AS192" s="49" t="s">
        <v>2</v>
      </c>
      <c r="AT192" s="49"/>
      <c r="AU192" s="49"/>
      <c r="AV192" s="49"/>
      <c r="AW192" s="49"/>
      <c r="AX192" s="49" t="s">
        <v>2</v>
      </c>
      <c r="AY192" s="49"/>
      <c r="AZ192" s="49"/>
      <c r="BA192" s="49"/>
      <c r="BB192" s="49"/>
      <c r="BC192" s="49" t="s">
        <v>2</v>
      </c>
      <c r="BD192" s="49"/>
      <c r="BE192" s="49"/>
      <c r="BF192" s="49"/>
      <c r="BG192" s="49"/>
      <c r="BH192" s="49" t="s">
        <v>2</v>
      </c>
      <c r="BI192" s="49"/>
      <c r="BJ192" s="49"/>
      <c r="BK192" s="49"/>
      <c r="BL192" s="49"/>
    </row>
    <row r="193" spans="1:64" s="5" customFormat="1" ht="15" customHeight="1" x14ac:dyDescent="0.2">
      <c r="A193" s="44">
        <v>810160</v>
      </c>
      <c r="B193" s="45"/>
      <c r="C193" s="45"/>
      <c r="D193" s="45"/>
      <c r="E193" s="45"/>
      <c r="F193" s="46"/>
      <c r="G193" s="47" t="s">
        <v>195</v>
      </c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5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9" t="s">
        <v>2</v>
      </c>
      <c r="AJ193" s="49"/>
      <c r="AK193" s="49"/>
      <c r="AL193" s="49"/>
      <c r="AM193" s="49"/>
      <c r="AN193" s="49" t="s">
        <v>2</v>
      </c>
      <c r="AO193" s="49"/>
      <c r="AP193" s="49"/>
      <c r="AQ193" s="49"/>
      <c r="AR193" s="49"/>
      <c r="AS193" s="49" t="s">
        <v>2</v>
      </c>
      <c r="AT193" s="49"/>
      <c r="AU193" s="49"/>
      <c r="AV193" s="49"/>
      <c r="AW193" s="49"/>
      <c r="AX193" s="49" t="s">
        <v>2</v>
      </c>
      <c r="AY193" s="49"/>
      <c r="AZ193" s="49"/>
      <c r="BA193" s="49"/>
      <c r="BB193" s="49"/>
      <c r="BC193" s="49" t="s">
        <v>2</v>
      </c>
      <c r="BD193" s="49"/>
      <c r="BE193" s="49"/>
      <c r="BF193" s="49"/>
      <c r="BG193" s="49"/>
      <c r="BH193" s="49" t="s">
        <v>2</v>
      </c>
      <c r="BI193" s="49"/>
      <c r="BJ193" s="49"/>
      <c r="BK193" s="49"/>
      <c r="BL193" s="49"/>
    </row>
    <row r="194" spans="1:64" s="6" customFormat="1" ht="15" customHeight="1" x14ac:dyDescent="0.2">
      <c r="A194" s="38">
        <v>810160</v>
      </c>
      <c r="B194" s="39"/>
      <c r="C194" s="39"/>
      <c r="D194" s="39"/>
      <c r="E194" s="39"/>
      <c r="F194" s="40"/>
      <c r="G194" s="42" t="s">
        <v>196</v>
      </c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2"/>
      <c r="T194" s="43" t="s">
        <v>197</v>
      </c>
      <c r="U194" s="43"/>
      <c r="V194" s="43"/>
      <c r="W194" s="43"/>
      <c r="X194" s="43"/>
      <c r="Y194" s="43" t="s">
        <v>198</v>
      </c>
      <c r="Z194" s="43"/>
      <c r="AA194" s="43"/>
      <c r="AB194" s="43"/>
      <c r="AC194" s="43"/>
      <c r="AD194" s="43"/>
      <c r="AE194" s="43"/>
      <c r="AF194" s="43"/>
      <c r="AG194" s="43"/>
      <c r="AH194" s="43"/>
      <c r="AI194" s="41">
        <v>1372.46</v>
      </c>
      <c r="AJ194" s="41"/>
      <c r="AK194" s="41"/>
      <c r="AL194" s="41"/>
      <c r="AM194" s="41"/>
      <c r="AN194" s="41">
        <v>263.35000000000002</v>
      </c>
      <c r="AO194" s="41"/>
      <c r="AP194" s="41"/>
      <c r="AQ194" s="41"/>
      <c r="AR194" s="41"/>
      <c r="AS194" s="41">
        <v>3767.11</v>
      </c>
      <c r="AT194" s="41"/>
      <c r="AU194" s="41"/>
      <c r="AV194" s="41"/>
      <c r="AW194" s="41"/>
      <c r="AX194" s="41">
        <v>66</v>
      </c>
      <c r="AY194" s="41"/>
      <c r="AZ194" s="41"/>
      <c r="BA194" s="41"/>
      <c r="BB194" s="41"/>
      <c r="BC194" s="41">
        <v>5627.43</v>
      </c>
      <c r="BD194" s="41"/>
      <c r="BE194" s="41"/>
      <c r="BF194" s="41"/>
      <c r="BG194" s="41"/>
      <c r="BH194" s="41">
        <v>55</v>
      </c>
      <c r="BI194" s="41"/>
      <c r="BJ194" s="41"/>
      <c r="BK194" s="41"/>
      <c r="BL194" s="41"/>
    </row>
    <row r="195" spans="1:64" s="5" customFormat="1" ht="15" customHeight="1" x14ac:dyDescent="0.2">
      <c r="A195" s="44">
        <v>810160</v>
      </c>
      <c r="B195" s="45"/>
      <c r="C195" s="45"/>
      <c r="D195" s="45"/>
      <c r="E195" s="45"/>
      <c r="F195" s="46"/>
      <c r="G195" s="47" t="s">
        <v>199</v>
      </c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5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9" t="s">
        <v>2</v>
      </c>
      <c r="AJ195" s="49"/>
      <c r="AK195" s="49"/>
      <c r="AL195" s="49"/>
      <c r="AM195" s="49"/>
      <c r="AN195" s="49" t="s">
        <v>2</v>
      </c>
      <c r="AO195" s="49"/>
      <c r="AP195" s="49"/>
      <c r="AQ195" s="49"/>
      <c r="AR195" s="49"/>
      <c r="AS195" s="49" t="s">
        <v>2</v>
      </c>
      <c r="AT195" s="49"/>
      <c r="AU195" s="49"/>
      <c r="AV195" s="49"/>
      <c r="AW195" s="49"/>
      <c r="AX195" s="49" t="s">
        <v>2</v>
      </c>
      <c r="AY195" s="49"/>
      <c r="AZ195" s="49"/>
      <c r="BA195" s="49"/>
      <c r="BB195" s="49"/>
      <c r="BC195" s="49" t="s">
        <v>2</v>
      </c>
      <c r="BD195" s="49"/>
      <c r="BE195" s="49"/>
      <c r="BF195" s="49"/>
      <c r="BG195" s="49"/>
      <c r="BH195" s="49" t="s">
        <v>2</v>
      </c>
      <c r="BI195" s="49"/>
      <c r="BJ195" s="49"/>
      <c r="BK195" s="49"/>
      <c r="BL195" s="49"/>
    </row>
    <row r="196" spans="1:64" s="6" customFormat="1" ht="28.5" customHeight="1" x14ac:dyDescent="0.2">
      <c r="A196" s="38">
        <v>810160</v>
      </c>
      <c r="B196" s="39"/>
      <c r="C196" s="39"/>
      <c r="D196" s="39"/>
      <c r="E196" s="39"/>
      <c r="F196" s="40"/>
      <c r="G196" s="42" t="s">
        <v>200</v>
      </c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2"/>
      <c r="T196" s="43" t="s">
        <v>201</v>
      </c>
      <c r="U196" s="43"/>
      <c r="V196" s="43"/>
      <c r="W196" s="43"/>
      <c r="X196" s="43"/>
      <c r="Y196" s="43" t="s">
        <v>202</v>
      </c>
      <c r="Z196" s="43"/>
      <c r="AA196" s="43"/>
      <c r="AB196" s="43"/>
      <c r="AC196" s="43"/>
      <c r="AD196" s="43"/>
      <c r="AE196" s="43"/>
      <c r="AF196" s="43"/>
      <c r="AG196" s="43"/>
      <c r="AH196" s="43"/>
      <c r="AI196" s="41">
        <v>12735</v>
      </c>
      <c r="AJ196" s="41"/>
      <c r="AK196" s="41"/>
      <c r="AL196" s="41"/>
      <c r="AM196" s="41"/>
      <c r="AN196" s="41">
        <v>0</v>
      </c>
      <c r="AO196" s="41"/>
      <c r="AP196" s="41"/>
      <c r="AQ196" s="41"/>
      <c r="AR196" s="41"/>
      <c r="AS196" s="41">
        <v>15940</v>
      </c>
      <c r="AT196" s="41"/>
      <c r="AU196" s="41"/>
      <c r="AV196" s="41"/>
      <c r="AW196" s="41"/>
      <c r="AX196" s="41">
        <v>0</v>
      </c>
      <c r="AY196" s="41"/>
      <c r="AZ196" s="41"/>
      <c r="BA196" s="41"/>
      <c r="BB196" s="41"/>
      <c r="BC196" s="41">
        <v>16000</v>
      </c>
      <c r="BD196" s="41"/>
      <c r="BE196" s="41"/>
      <c r="BF196" s="41"/>
      <c r="BG196" s="41"/>
      <c r="BH196" s="41">
        <v>0</v>
      </c>
      <c r="BI196" s="41"/>
      <c r="BJ196" s="41"/>
      <c r="BK196" s="41"/>
      <c r="BL196" s="41"/>
    </row>
    <row r="197" spans="1:64" s="6" customFormat="1" ht="30" customHeight="1" x14ac:dyDescent="0.2">
      <c r="A197" s="38">
        <v>810160</v>
      </c>
      <c r="B197" s="39"/>
      <c r="C197" s="39"/>
      <c r="D197" s="39"/>
      <c r="E197" s="39"/>
      <c r="F197" s="40"/>
      <c r="G197" s="42" t="s">
        <v>203</v>
      </c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2"/>
      <c r="T197" s="43" t="s">
        <v>201</v>
      </c>
      <c r="U197" s="43"/>
      <c r="V197" s="43"/>
      <c r="W197" s="43"/>
      <c r="X197" s="43"/>
      <c r="Y197" s="42" t="s">
        <v>204</v>
      </c>
      <c r="Z197" s="21"/>
      <c r="AA197" s="21"/>
      <c r="AB197" s="21"/>
      <c r="AC197" s="21"/>
      <c r="AD197" s="21"/>
      <c r="AE197" s="21"/>
      <c r="AF197" s="21"/>
      <c r="AG197" s="21"/>
      <c r="AH197" s="22"/>
      <c r="AI197" s="41">
        <v>30</v>
      </c>
      <c r="AJ197" s="41"/>
      <c r="AK197" s="41"/>
      <c r="AL197" s="41"/>
      <c r="AM197" s="41"/>
      <c r="AN197" s="41">
        <v>0</v>
      </c>
      <c r="AO197" s="41"/>
      <c r="AP197" s="41"/>
      <c r="AQ197" s="41"/>
      <c r="AR197" s="41"/>
      <c r="AS197" s="41">
        <v>31</v>
      </c>
      <c r="AT197" s="41"/>
      <c r="AU197" s="41"/>
      <c r="AV197" s="41"/>
      <c r="AW197" s="41"/>
      <c r="AX197" s="41">
        <v>0</v>
      </c>
      <c r="AY197" s="41"/>
      <c r="AZ197" s="41"/>
      <c r="BA197" s="41"/>
      <c r="BB197" s="41"/>
      <c r="BC197" s="41">
        <v>31</v>
      </c>
      <c r="BD197" s="41"/>
      <c r="BE197" s="41"/>
      <c r="BF197" s="41"/>
      <c r="BG197" s="41"/>
      <c r="BH197" s="41">
        <v>0</v>
      </c>
      <c r="BI197" s="41"/>
      <c r="BJ197" s="41"/>
      <c r="BK197" s="41"/>
      <c r="BL197" s="41"/>
    </row>
    <row r="198" spans="1:64" s="5" customFormat="1" ht="15" customHeight="1" x14ac:dyDescent="0.2">
      <c r="A198" s="44">
        <v>810160</v>
      </c>
      <c r="B198" s="45"/>
      <c r="C198" s="45"/>
      <c r="D198" s="45"/>
      <c r="E198" s="45"/>
      <c r="F198" s="46"/>
      <c r="G198" s="47" t="s">
        <v>205</v>
      </c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5"/>
      <c r="T198" s="48"/>
      <c r="U198" s="48"/>
      <c r="V198" s="48"/>
      <c r="W198" s="48"/>
      <c r="X198" s="48"/>
      <c r="Y198" s="47"/>
      <c r="Z198" s="14"/>
      <c r="AA198" s="14"/>
      <c r="AB198" s="14"/>
      <c r="AC198" s="14"/>
      <c r="AD198" s="14"/>
      <c r="AE198" s="14"/>
      <c r="AF198" s="14"/>
      <c r="AG198" s="14"/>
      <c r="AH198" s="15"/>
      <c r="AI198" s="49" t="s">
        <v>2</v>
      </c>
      <c r="AJ198" s="49"/>
      <c r="AK198" s="49"/>
      <c r="AL198" s="49"/>
      <c r="AM198" s="49"/>
      <c r="AN198" s="49" t="s">
        <v>2</v>
      </c>
      <c r="AO198" s="49"/>
      <c r="AP198" s="49"/>
      <c r="AQ198" s="49"/>
      <c r="AR198" s="49"/>
      <c r="AS198" s="49" t="s">
        <v>2</v>
      </c>
      <c r="AT198" s="49"/>
      <c r="AU198" s="49"/>
      <c r="AV198" s="49"/>
      <c r="AW198" s="49"/>
      <c r="AX198" s="49" t="s">
        <v>2</v>
      </c>
      <c r="AY198" s="49"/>
      <c r="AZ198" s="49"/>
      <c r="BA198" s="49"/>
      <c r="BB198" s="49"/>
      <c r="BC198" s="49" t="s">
        <v>2</v>
      </c>
      <c r="BD198" s="49"/>
      <c r="BE198" s="49"/>
      <c r="BF198" s="49"/>
      <c r="BG198" s="49"/>
      <c r="BH198" s="49" t="s">
        <v>2</v>
      </c>
      <c r="BI198" s="49"/>
      <c r="BJ198" s="49"/>
      <c r="BK198" s="49"/>
      <c r="BL198" s="49"/>
    </row>
    <row r="199" spans="1:64" s="6" customFormat="1" ht="42.75" customHeight="1" x14ac:dyDescent="0.2">
      <c r="A199" s="38">
        <v>810160</v>
      </c>
      <c r="B199" s="39"/>
      <c r="C199" s="39"/>
      <c r="D199" s="39"/>
      <c r="E199" s="39"/>
      <c r="F199" s="40"/>
      <c r="G199" s="42" t="s">
        <v>206</v>
      </c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2"/>
      <c r="T199" s="43" t="s">
        <v>201</v>
      </c>
      <c r="U199" s="43"/>
      <c r="V199" s="43"/>
      <c r="W199" s="43"/>
      <c r="X199" s="43"/>
      <c r="Y199" s="42" t="s">
        <v>207</v>
      </c>
      <c r="Z199" s="21"/>
      <c r="AA199" s="21"/>
      <c r="AB199" s="21"/>
      <c r="AC199" s="21"/>
      <c r="AD199" s="21"/>
      <c r="AE199" s="21"/>
      <c r="AF199" s="21"/>
      <c r="AG199" s="21"/>
      <c r="AH199" s="22"/>
      <c r="AI199" s="41">
        <v>425</v>
      </c>
      <c r="AJ199" s="41"/>
      <c r="AK199" s="41"/>
      <c r="AL199" s="41"/>
      <c r="AM199" s="41"/>
      <c r="AN199" s="41">
        <v>0</v>
      </c>
      <c r="AO199" s="41"/>
      <c r="AP199" s="41"/>
      <c r="AQ199" s="41"/>
      <c r="AR199" s="41"/>
      <c r="AS199" s="41">
        <v>514</v>
      </c>
      <c r="AT199" s="41"/>
      <c r="AU199" s="41"/>
      <c r="AV199" s="41"/>
      <c r="AW199" s="41"/>
      <c r="AX199" s="41">
        <v>0</v>
      </c>
      <c r="AY199" s="41"/>
      <c r="AZ199" s="41"/>
      <c r="BA199" s="41"/>
      <c r="BB199" s="41"/>
      <c r="BC199" s="41">
        <v>424</v>
      </c>
      <c r="BD199" s="41"/>
      <c r="BE199" s="41"/>
      <c r="BF199" s="41"/>
      <c r="BG199" s="41"/>
      <c r="BH199" s="41">
        <v>0</v>
      </c>
      <c r="BI199" s="41"/>
      <c r="BJ199" s="41"/>
      <c r="BK199" s="41"/>
      <c r="BL199" s="41"/>
    </row>
    <row r="200" spans="1:64" s="6" customFormat="1" ht="30" customHeight="1" x14ac:dyDescent="0.2">
      <c r="A200" s="38">
        <v>810160</v>
      </c>
      <c r="B200" s="39"/>
      <c r="C200" s="39"/>
      <c r="D200" s="39"/>
      <c r="E200" s="39"/>
      <c r="F200" s="40"/>
      <c r="G200" s="42" t="s">
        <v>208</v>
      </c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2"/>
      <c r="T200" s="43" t="s">
        <v>209</v>
      </c>
      <c r="U200" s="43"/>
      <c r="V200" s="43"/>
      <c r="W200" s="43"/>
      <c r="X200" s="43"/>
      <c r="Y200" s="42" t="s">
        <v>207</v>
      </c>
      <c r="Z200" s="21"/>
      <c r="AA200" s="21"/>
      <c r="AB200" s="21"/>
      <c r="AC200" s="21"/>
      <c r="AD200" s="21"/>
      <c r="AE200" s="21"/>
      <c r="AF200" s="21"/>
      <c r="AG200" s="21"/>
      <c r="AH200" s="22"/>
      <c r="AI200" s="41">
        <v>45.749000000000002</v>
      </c>
      <c r="AJ200" s="41"/>
      <c r="AK200" s="41"/>
      <c r="AL200" s="41"/>
      <c r="AM200" s="41"/>
      <c r="AN200" s="41">
        <v>0</v>
      </c>
      <c r="AO200" s="41"/>
      <c r="AP200" s="41"/>
      <c r="AQ200" s="41"/>
      <c r="AR200" s="41"/>
      <c r="AS200" s="41">
        <v>121.52</v>
      </c>
      <c r="AT200" s="41"/>
      <c r="AU200" s="41"/>
      <c r="AV200" s="41"/>
      <c r="AW200" s="41"/>
      <c r="AX200" s="41">
        <v>0</v>
      </c>
      <c r="AY200" s="41"/>
      <c r="AZ200" s="41"/>
      <c r="BA200" s="41"/>
      <c r="BB200" s="41"/>
      <c r="BC200" s="41">
        <v>103.21</v>
      </c>
      <c r="BD200" s="41"/>
      <c r="BE200" s="41"/>
      <c r="BF200" s="41"/>
      <c r="BG200" s="41"/>
      <c r="BH200" s="41">
        <v>0</v>
      </c>
      <c r="BI200" s="41"/>
      <c r="BJ200" s="41"/>
      <c r="BK200" s="41"/>
      <c r="BL200" s="41"/>
    </row>
    <row r="201" spans="1:64" s="5" customFormat="1" ht="15" customHeight="1" x14ac:dyDescent="0.2">
      <c r="A201" s="44">
        <v>810160</v>
      </c>
      <c r="B201" s="45"/>
      <c r="C201" s="45"/>
      <c r="D201" s="45"/>
      <c r="E201" s="45"/>
      <c r="F201" s="46"/>
      <c r="G201" s="47" t="s">
        <v>210</v>
      </c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5"/>
      <c r="T201" s="48"/>
      <c r="U201" s="48"/>
      <c r="V201" s="48"/>
      <c r="W201" s="48"/>
      <c r="X201" s="48"/>
      <c r="Y201" s="47"/>
      <c r="Z201" s="14"/>
      <c r="AA201" s="14"/>
      <c r="AB201" s="14"/>
      <c r="AC201" s="14"/>
      <c r="AD201" s="14"/>
      <c r="AE201" s="14"/>
      <c r="AF201" s="14"/>
      <c r="AG201" s="14"/>
      <c r="AH201" s="15"/>
      <c r="AI201" s="49" t="s">
        <v>2</v>
      </c>
      <c r="AJ201" s="49"/>
      <c r="AK201" s="49"/>
      <c r="AL201" s="49"/>
      <c r="AM201" s="49"/>
      <c r="AN201" s="49" t="s">
        <v>2</v>
      </c>
      <c r="AO201" s="49"/>
      <c r="AP201" s="49"/>
      <c r="AQ201" s="49"/>
      <c r="AR201" s="49"/>
      <c r="AS201" s="49" t="s">
        <v>2</v>
      </c>
      <c r="AT201" s="49"/>
      <c r="AU201" s="49"/>
      <c r="AV201" s="49"/>
      <c r="AW201" s="49"/>
      <c r="AX201" s="49" t="s">
        <v>2</v>
      </c>
      <c r="AY201" s="49"/>
      <c r="AZ201" s="49"/>
      <c r="BA201" s="49"/>
      <c r="BB201" s="49"/>
      <c r="BC201" s="49" t="s">
        <v>2</v>
      </c>
      <c r="BD201" s="49"/>
      <c r="BE201" s="49"/>
      <c r="BF201" s="49"/>
      <c r="BG201" s="49"/>
      <c r="BH201" s="49" t="s">
        <v>2</v>
      </c>
      <c r="BI201" s="49"/>
      <c r="BJ201" s="49"/>
      <c r="BK201" s="49"/>
      <c r="BL201" s="49"/>
    </row>
    <row r="202" spans="1:64" s="6" customFormat="1" ht="42.75" customHeight="1" x14ac:dyDescent="0.2">
      <c r="A202" s="38">
        <v>810160</v>
      </c>
      <c r="B202" s="39"/>
      <c r="C202" s="39"/>
      <c r="D202" s="39"/>
      <c r="E202" s="39"/>
      <c r="F202" s="40"/>
      <c r="G202" s="42" t="s">
        <v>211</v>
      </c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2"/>
      <c r="T202" s="43" t="s">
        <v>212</v>
      </c>
      <c r="U202" s="43"/>
      <c r="V202" s="43"/>
      <c r="W202" s="43"/>
      <c r="X202" s="43"/>
      <c r="Y202" s="42" t="s">
        <v>207</v>
      </c>
      <c r="Z202" s="21"/>
      <c r="AA202" s="21"/>
      <c r="AB202" s="21"/>
      <c r="AC202" s="21"/>
      <c r="AD202" s="21"/>
      <c r="AE202" s="21"/>
      <c r="AF202" s="21"/>
      <c r="AG202" s="21"/>
      <c r="AH202" s="22"/>
      <c r="AI202" s="41">
        <v>100</v>
      </c>
      <c r="AJ202" s="41"/>
      <c r="AK202" s="41"/>
      <c r="AL202" s="41"/>
      <c r="AM202" s="41"/>
      <c r="AN202" s="41">
        <v>0</v>
      </c>
      <c r="AO202" s="41"/>
      <c r="AP202" s="41"/>
      <c r="AQ202" s="41"/>
      <c r="AR202" s="41"/>
      <c r="AS202" s="41">
        <v>0</v>
      </c>
      <c r="AT202" s="41"/>
      <c r="AU202" s="41"/>
      <c r="AV202" s="41"/>
      <c r="AW202" s="41"/>
      <c r="AX202" s="41">
        <v>0</v>
      </c>
      <c r="AY202" s="41"/>
      <c r="AZ202" s="41"/>
      <c r="BA202" s="41"/>
      <c r="BB202" s="41"/>
      <c r="BC202" s="41">
        <v>0</v>
      </c>
      <c r="BD202" s="41"/>
      <c r="BE202" s="41"/>
      <c r="BF202" s="41"/>
      <c r="BG202" s="41"/>
      <c r="BH202" s="41">
        <v>0</v>
      </c>
      <c r="BI202" s="41"/>
      <c r="BJ202" s="41"/>
      <c r="BK202" s="41"/>
      <c r="BL202" s="41"/>
    </row>
    <row r="203" spans="1:64" s="5" customFormat="1" ht="30" customHeight="1" x14ac:dyDescent="0.2">
      <c r="A203" s="44">
        <v>810160</v>
      </c>
      <c r="B203" s="45"/>
      <c r="C203" s="45"/>
      <c r="D203" s="45"/>
      <c r="E203" s="45"/>
      <c r="F203" s="46"/>
      <c r="G203" s="47" t="s">
        <v>194</v>
      </c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5"/>
      <c r="T203" s="48"/>
      <c r="U203" s="48"/>
      <c r="V203" s="48"/>
      <c r="W203" s="48"/>
      <c r="X203" s="48"/>
      <c r="Y203" s="47"/>
      <c r="Z203" s="14"/>
      <c r="AA203" s="14"/>
      <c r="AB203" s="14"/>
      <c r="AC203" s="14"/>
      <c r="AD203" s="14"/>
      <c r="AE203" s="14"/>
      <c r="AF203" s="14"/>
      <c r="AG203" s="14"/>
      <c r="AH203" s="15"/>
      <c r="AI203" s="49" t="s">
        <v>2</v>
      </c>
      <c r="AJ203" s="49"/>
      <c r="AK203" s="49"/>
      <c r="AL203" s="49"/>
      <c r="AM203" s="49"/>
      <c r="AN203" s="49" t="s">
        <v>2</v>
      </c>
      <c r="AO203" s="49"/>
      <c r="AP203" s="49"/>
      <c r="AQ203" s="49"/>
      <c r="AR203" s="49"/>
      <c r="AS203" s="49" t="s">
        <v>2</v>
      </c>
      <c r="AT203" s="49"/>
      <c r="AU203" s="49"/>
      <c r="AV203" s="49"/>
      <c r="AW203" s="49"/>
      <c r="AX203" s="49" t="s">
        <v>2</v>
      </c>
      <c r="AY203" s="49"/>
      <c r="AZ203" s="49"/>
      <c r="BA203" s="49"/>
      <c r="BB203" s="49"/>
      <c r="BC203" s="49" t="s">
        <v>2</v>
      </c>
      <c r="BD203" s="49"/>
      <c r="BE203" s="49"/>
      <c r="BF203" s="49"/>
      <c r="BG203" s="49"/>
      <c r="BH203" s="49" t="s">
        <v>2</v>
      </c>
      <c r="BI203" s="49"/>
      <c r="BJ203" s="49"/>
      <c r="BK203" s="49"/>
      <c r="BL203" s="49"/>
    </row>
    <row r="204" spans="1:64" s="5" customFormat="1" ht="15" customHeight="1" x14ac:dyDescent="0.2">
      <c r="A204" s="44">
        <v>810160</v>
      </c>
      <c r="B204" s="45"/>
      <c r="C204" s="45"/>
      <c r="D204" s="45"/>
      <c r="E204" s="45"/>
      <c r="F204" s="46"/>
      <c r="G204" s="47" t="s">
        <v>195</v>
      </c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5"/>
      <c r="T204" s="48"/>
      <c r="U204" s="48"/>
      <c r="V204" s="48"/>
      <c r="W204" s="48"/>
      <c r="X204" s="48"/>
      <c r="Y204" s="47"/>
      <c r="Z204" s="14"/>
      <c r="AA204" s="14"/>
      <c r="AB204" s="14"/>
      <c r="AC204" s="14"/>
      <c r="AD204" s="14"/>
      <c r="AE204" s="14"/>
      <c r="AF204" s="14"/>
      <c r="AG204" s="14"/>
      <c r="AH204" s="15"/>
      <c r="AI204" s="49" t="s">
        <v>2</v>
      </c>
      <c r="AJ204" s="49"/>
      <c r="AK204" s="49"/>
      <c r="AL204" s="49"/>
      <c r="AM204" s="49"/>
      <c r="AN204" s="49" t="s">
        <v>2</v>
      </c>
      <c r="AO204" s="49"/>
      <c r="AP204" s="49"/>
      <c r="AQ204" s="49"/>
      <c r="AR204" s="49"/>
      <c r="AS204" s="49" t="s">
        <v>2</v>
      </c>
      <c r="AT204" s="49"/>
      <c r="AU204" s="49"/>
      <c r="AV204" s="49"/>
      <c r="AW204" s="49"/>
      <c r="AX204" s="49" t="s">
        <v>2</v>
      </c>
      <c r="AY204" s="49"/>
      <c r="AZ204" s="49"/>
      <c r="BA204" s="49"/>
      <c r="BB204" s="49"/>
      <c r="BC204" s="49" t="s">
        <v>2</v>
      </c>
      <c r="BD204" s="49"/>
      <c r="BE204" s="49"/>
      <c r="BF204" s="49"/>
      <c r="BG204" s="49"/>
      <c r="BH204" s="49" t="s">
        <v>2</v>
      </c>
      <c r="BI204" s="49"/>
      <c r="BJ204" s="49"/>
      <c r="BK204" s="49"/>
      <c r="BL204" s="49"/>
    </row>
    <row r="205" spans="1:64" s="6" customFormat="1" ht="28.5" customHeight="1" x14ac:dyDescent="0.2">
      <c r="A205" s="38">
        <v>810160</v>
      </c>
      <c r="B205" s="39"/>
      <c r="C205" s="39"/>
      <c r="D205" s="39"/>
      <c r="E205" s="39"/>
      <c r="F205" s="40"/>
      <c r="G205" s="42" t="s">
        <v>213</v>
      </c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2"/>
      <c r="T205" s="43" t="s">
        <v>209</v>
      </c>
      <c r="U205" s="43"/>
      <c r="V205" s="43"/>
      <c r="W205" s="43"/>
      <c r="X205" s="43"/>
      <c r="Y205" s="42" t="s">
        <v>214</v>
      </c>
      <c r="Z205" s="21"/>
      <c r="AA205" s="21"/>
      <c r="AB205" s="21"/>
      <c r="AC205" s="21"/>
      <c r="AD205" s="21"/>
      <c r="AE205" s="21"/>
      <c r="AF205" s="21"/>
      <c r="AG205" s="21"/>
      <c r="AH205" s="22"/>
      <c r="AI205" s="41">
        <v>0</v>
      </c>
      <c r="AJ205" s="41"/>
      <c r="AK205" s="41"/>
      <c r="AL205" s="41"/>
      <c r="AM205" s="41"/>
      <c r="AN205" s="41">
        <v>0</v>
      </c>
      <c r="AO205" s="41"/>
      <c r="AP205" s="41"/>
      <c r="AQ205" s="41"/>
      <c r="AR205" s="41"/>
      <c r="AS205" s="41">
        <v>2.5</v>
      </c>
      <c r="AT205" s="41"/>
      <c r="AU205" s="41"/>
      <c r="AV205" s="41"/>
      <c r="AW205" s="41"/>
      <c r="AX205" s="41">
        <v>0</v>
      </c>
      <c r="AY205" s="41"/>
      <c r="AZ205" s="41"/>
      <c r="BA205" s="41"/>
      <c r="BB205" s="41"/>
      <c r="BC205" s="41">
        <v>3.5</v>
      </c>
      <c r="BD205" s="41"/>
      <c r="BE205" s="41"/>
      <c r="BF205" s="41"/>
      <c r="BG205" s="41"/>
      <c r="BH205" s="41">
        <v>0</v>
      </c>
      <c r="BI205" s="41"/>
      <c r="BJ205" s="41"/>
      <c r="BK205" s="41"/>
      <c r="BL205" s="41"/>
    </row>
    <row r="206" spans="1:64" s="6" customFormat="1" ht="30" customHeight="1" x14ac:dyDescent="0.2">
      <c r="A206" s="38">
        <v>810160</v>
      </c>
      <c r="B206" s="39"/>
      <c r="C206" s="39"/>
      <c r="D206" s="39"/>
      <c r="E206" s="39"/>
      <c r="F206" s="40"/>
      <c r="G206" s="42" t="s">
        <v>215</v>
      </c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2"/>
      <c r="T206" s="43" t="s">
        <v>209</v>
      </c>
      <c r="U206" s="43"/>
      <c r="V206" s="43"/>
      <c r="W206" s="43"/>
      <c r="X206" s="43"/>
      <c r="Y206" s="42" t="s">
        <v>214</v>
      </c>
      <c r="Z206" s="21"/>
      <c r="AA206" s="21"/>
      <c r="AB206" s="21"/>
      <c r="AC206" s="21"/>
      <c r="AD206" s="21"/>
      <c r="AE206" s="21"/>
      <c r="AF206" s="21"/>
      <c r="AG206" s="21"/>
      <c r="AH206" s="22"/>
      <c r="AI206" s="41">
        <v>0</v>
      </c>
      <c r="AJ206" s="41"/>
      <c r="AK206" s="41"/>
      <c r="AL206" s="41"/>
      <c r="AM206" s="41"/>
      <c r="AN206" s="41">
        <v>0</v>
      </c>
      <c r="AO206" s="41"/>
      <c r="AP206" s="41"/>
      <c r="AQ206" s="41"/>
      <c r="AR206" s="41"/>
      <c r="AS206" s="41">
        <v>0</v>
      </c>
      <c r="AT206" s="41"/>
      <c r="AU206" s="41"/>
      <c r="AV206" s="41"/>
      <c r="AW206" s="41"/>
      <c r="AX206" s="41">
        <v>0</v>
      </c>
      <c r="AY206" s="41"/>
      <c r="AZ206" s="41"/>
      <c r="BA206" s="41"/>
      <c r="BB206" s="41"/>
      <c r="BC206" s="41">
        <v>0</v>
      </c>
      <c r="BD206" s="41"/>
      <c r="BE206" s="41"/>
      <c r="BF206" s="41"/>
      <c r="BG206" s="41"/>
      <c r="BH206" s="41">
        <v>0</v>
      </c>
      <c r="BI206" s="41"/>
      <c r="BJ206" s="41"/>
      <c r="BK206" s="41"/>
      <c r="BL206" s="41"/>
    </row>
    <row r="207" spans="1:64" s="6" customFormat="1" ht="15" customHeight="1" x14ac:dyDescent="0.2">
      <c r="A207" s="38">
        <v>810160</v>
      </c>
      <c r="B207" s="39"/>
      <c r="C207" s="39"/>
      <c r="D207" s="39"/>
      <c r="E207" s="39"/>
      <c r="F207" s="40"/>
      <c r="G207" s="42" t="s">
        <v>216</v>
      </c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2"/>
      <c r="T207" s="43" t="s">
        <v>217</v>
      </c>
      <c r="U207" s="43"/>
      <c r="V207" s="43"/>
      <c r="W207" s="43"/>
      <c r="X207" s="43"/>
      <c r="Y207" s="42" t="s">
        <v>218</v>
      </c>
      <c r="Z207" s="21"/>
      <c r="AA207" s="21"/>
      <c r="AB207" s="21"/>
      <c r="AC207" s="21"/>
      <c r="AD207" s="21"/>
      <c r="AE207" s="21"/>
      <c r="AF207" s="21"/>
      <c r="AG207" s="21"/>
      <c r="AH207" s="22"/>
      <c r="AI207" s="41">
        <v>0</v>
      </c>
      <c r="AJ207" s="41"/>
      <c r="AK207" s="41"/>
      <c r="AL207" s="41"/>
      <c r="AM207" s="41"/>
      <c r="AN207" s="41">
        <v>0</v>
      </c>
      <c r="AO207" s="41"/>
      <c r="AP207" s="41"/>
      <c r="AQ207" s="41"/>
      <c r="AR207" s="41"/>
      <c r="AS207" s="41">
        <v>273.5</v>
      </c>
      <c r="AT207" s="41"/>
      <c r="AU207" s="41"/>
      <c r="AV207" s="41"/>
      <c r="AW207" s="41"/>
      <c r="AX207" s="41">
        <v>0</v>
      </c>
      <c r="AY207" s="41"/>
      <c r="AZ207" s="41"/>
      <c r="BA207" s="41"/>
      <c r="BB207" s="41"/>
      <c r="BC207" s="41">
        <v>273.5</v>
      </c>
      <c r="BD207" s="41"/>
      <c r="BE207" s="41"/>
      <c r="BF207" s="41"/>
      <c r="BG207" s="41"/>
      <c r="BH207" s="41">
        <v>0</v>
      </c>
      <c r="BI207" s="41"/>
      <c r="BJ207" s="41"/>
      <c r="BK207" s="41"/>
      <c r="BL207" s="41"/>
    </row>
    <row r="208" spans="1:64" s="6" customFormat="1" ht="30" customHeight="1" x14ac:dyDescent="0.2">
      <c r="A208" s="38">
        <v>810160</v>
      </c>
      <c r="B208" s="39"/>
      <c r="C208" s="39"/>
      <c r="D208" s="39"/>
      <c r="E208" s="39"/>
      <c r="F208" s="40"/>
      <c r="G208" s="42" t="s">
        <v>219</v>
      </c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2"/>
      <c r="T208" s="43" t="s">
        <v>197</v>
      </c>
      <c r="U208" s="43"/>
      <c r="V208" s="43"/>
      <c r="W208" s="43"/>
      <c r="X208" s="43"/>
      <c r="Y208" s="42" t="s">
        <v>214</v>
      </c>
      <c r="Z208" s="21"/>
      <c r="AA208" s="21"/>
      <c r="AB208" s="21"/>
      <c r="AC208" s="21"/>
      <c r="AD208" s="21"/>
      <c r="AE208" s="21"/>
      <c r="AF208" s="21"/>
      <c r="AG208" s="21"/>
      <c r="AH208" s="22"/>
      <c r="AI208" s="41">
        <v>0</v>
      </c>
      <c r="AJ208" s="41"/>
      <c r="AK208" s="41"/>
      <c r="AL208" s="41"/>
      <c r="AM208" s="41"/>
      <c r="AN208" s="41">
        <v>0</v>
      </c>
      <c r="AO208" s="41"/>
      <c r="AP208" s="41"/>
      <c r="AQ208" s="41"/>
      <c r="AR208" s="41"/>
      <c r="AS208" s="41">
        <v>41.2</v>
      </c>
      <c r="AT208" s="41"/>
      <c r="AU208" s="41"/>
      <c r="AV208" s="41"/>
      <c r="AW208" s="41"/>
      <c r="AX208" s="41">
        <v>0</v>
      </c>
      <c r="AY208" s="41"/>
      <c r="AZ208" s="41"/>
      <c r="BA208" s="41"/>
      <c r="BB208" s="41"/>
      <c r="BC208" s="41">
        <v>48.5</v>
      </c>
      <c r="BD208" s="41"/>
      <c r="BE208" s="41"/>
      <c r="BF208" s="41"/>
      <c r="BG208" s="41"/>
      <c r="BH208" s="41">
        <v>0</v>
      </c>
      <c r="BI208" s="41"/>
      <c r="BJ208" s="41"/>
      <c r="BK208" s="41"/>
      <c r="BL208" s="41"/>
    </row>
    <row r="209" spans="1:79" s="5" customFormat="1" ht="15" customHeight="1" x14ac:dyDescent="0.2">
      <c r="A209" s="44">
        <v>810160</v>
      </c>
      <c r="B209" s="45"/>
      <c r="C209" s="45"/>
      <c r="D209" s="45"/>
      <c r="E209" s="45"/>
      <c r="F209" s="46"/>
      <c r="G209" s="47" t="s">
        <v>199</v>
      </c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5"/>
      <c r="T209" s="48"/>
      <c r="U209" s="48"/>
      <c r="V209" s="48"/>
      <c r="W209" s="48"/>
      <c r="X209" s="48"/>
      <c r="Y209" s="47"/>
      <c r="Z209" s="14"/>
      <c r="AA209" s="14"/>
      <c r="AB209" s="14"/>
      <c r="AC209" s="14"/>
      <c r="AD209" s="14"/>
      <c r="AE209" s="14"/>
      <c r="AF209" s="14"/>
      <c r="AG209" s="14"/>
      <c r="AH209" s="15"/>
      <c r="AI209" s="49" t="s">
        <v>2</v>
      </c>
      <c r="AJ209" s="49"/>
      <c r="AK209" s="49"/>
      <c r="AL209" s="49"/>
      <c r="AM209" s="49"/>
      <c r="AN209" s="49" t="s">
        <v>2</v>
      </c>
      <c r="AO209" s="49"/>
      <c r="AP209" s="49"/>
      <c r="AQ209" s="49"/>
      <c r="AR209" s="49"/>
      <c r="AS209" s="49" t="s">
        <v>2</v>
      </c>
      <c r="AT209" s="49"/>
      <c r="AU209" s="49"/>
      <c r="AV209" s="49"/>
      <c r="AW209" s="49"/>
      <c r="AX209" s="49" t="s">
        <v>2</v>
      </c>
      <c r="AY209" s="49"/>
      <c r="AZ209" s="49"/>
      <c r="BA209" s="49"/>
      <c r="BB209" s="49"/>
      <c r="BC209" s="49" t="s">
        <v>2</v>
      </c>
      <c r="BD209" s="49"/>
      <c r="BE209" s="49"/>
      <c r="BF209" s="49"/>
      <c r="BG209" s="49"/>
      <c r="BH209" s="49" t="s">
        <v>2</v>
      </c>
      <c r="BI209" s="49"/>
      <c r="BJ209" s="49"/>
      <c r="BK209" s="49"/>
      <c r="BL209" s="49"/>
    </row>
    <row r="210" spans="1:79" s="6" customFormat="1" ht="28.5" customHeight="1" x14ac:dyDescent="0.2">
      <c r="A210" s="38">
        <v>810160</v>
      </c>
      <c r="B210" s="39"/>
      <c r="C210" s="39"/>
      <c r="D210" s="39"/>
      <c r="E210" s="39"/>
      <c r="F210" s="40"/>
      <c r="G210" s="42" t="s">
        <v>220</v>
      </c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2"/>
      <c r="T210" s="43" t="s">
        <v>221</v>
      </c>
      <c r="U210" s="43"/>
      <c r="V210" s="43"/>
      <c r="W210" s="43"/>
      <c r="X210" s="43"/>
      <c r="Y210" s="42" t="s">
        <v>222</v>
      </c>
      <c r="Z210" s="21"/>
      <c r="AA210" s="21"/>
      <c r="AB210" s="21"/>
      <c r="AC210" s="21"/>
      <c r="AD210" s="21"/>
      <c r="AE210" s="21"/>
      <c r="AF210" s="21"/>
      <c r="AG210" s="21"/>
      <c r="AH210" s="22"/>
      <c r="AI210" s="41">
        <v>0</v>
      </c>
      <c r="AJ210" s="41"/>
      <c r="AK210" s="41"/>
      <c r="AL210" s="41"/>
      <c r="AM210" s="41"/>
      <c r="AN210" s="41">
        <v>0</v>
      </c>
      <c r="AO210" s="41"/>
      <c r="AP210" s="41"/>
      <c r="AQ210" s="41"/>
      <c r="AR210" s="41"/>
      <c r="AS210" s="41">
        <v>150</v>
      </c>
      <c r="AT210" s="41"/>
      <c r="AU210" s="41"/>
      <c r="AV210" s="41"/>
      <c r="AW210" s="41"/>
      <c r="AX210" s="41">
        <v>0</v>
      </c>
      <c r="AY210" s="41"/>
      <c r="AZ210" s="41"/>
      <c r="BA210" s="41"/>
      <c r="BB210" s="41"/>
      <c r="BC210" s="41">
        <v>150</v>
      </c>
      <c r="BD210" s="41"/>
      <c r="BE210" s="41"/>
      <c r="BF210" s="41"/>
      <c r="BG210" s="41"/>
      <c r="BH210" s="41">
        <v>0</v>
      </c>
      <c r="BI210" s="41"/>
      <c r="BJ210" s="41"/>
      <c r="BK210" s="41"/>
      <c r="BL210" s="41"/>
    </row>
    <row r="211" spans="1:79" s="6" customFormat="1" ht="30" customHeight="1" x14ac:dyDescent="0.2">
      <c r="A211" s="38">
        <v>810160</v>
      </c>
      <c r="B211" s="39"/>
      <c r="C211" s="39"/>
      <c r="D211" s="39"/>
      <c r="E211" s="39"/>
      <c r="F211" s="40"/>
      <c r="G211" s="42" t="s">
        <v>223</v>
      </c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2"/>
      <c r="T211" s="43" t="s">
        <v>224</v>
      </c>
      <c r="U211" s="43"/>
      <c r="V211" s="43"/>
      <c r="W211" s="43"/>
      <c r="X211" s="43"/>
      <c r="Y211" s="42" t="s">
        <v>225</v>
      </c>
      <c r="Z211" s="21"/>
      <c r="AA211" s="21"/>
      <c r="AB211" s="21"/>
      <c r="AC211" s="21"/>
      <c r="AD211" s="21"/>
      <c r="AE211" s="21"/>
      <c r="AF211" s="21"/>
      <c r="AG211" s="21"/>
      <c r="AH211" s="22"/>
      <c r="AI211" s="41">
        <v>0</v>
      </c>
      <c r="AJ211" s="41"/>
      <c r="AK211" s="41"/>
      <c r="AL211" s="41"/>
      <c r="AM211" s="41"/>
      <c r="AN211" s="41">
        <v>0</v>
      </c>
      <c r="AO211" s="41"/>
      <c r="AP211" s="41"/>
      <c r="AQ211" s="41"/>
      <c r="AR211" s="41"/>
      <c r="AS211" s="41">
        <v>13200</v>
      </c>
      <c r="AT211" s="41"/>
      <c r="AU211" s="41"/>
      <c r="AV211" s="41"/>
      <c r="AW211" s="41"/>
      <c r="AX211" s="41">
        <v>0</v>
      </c>
      <c r="AY211" s="41"/>
      <c r="AZ211" s="41"/>
      <c r="BA211" s="41"/>
      <c r="BB211" s="41"/>
      <c r="BC211" s="41">
        <v>13255</v>
      </c>
      <c r="BD211" s="41"/>
      <c r="BE211" s="41"/>
      <c r="BF211" s="41"/>
      <c r="BG211" s="41"/>
      <c r="BH211" s="41">
        <v>0</v>
      </c>
      <c r="BI211" s="41"/>
      <c r="BJ211" s="41"/>
      <c r="BK211" s="41"/>
      <c r="BL211" s="41"/>
    </row>
    <row r="212" spans="1:79" s="6" customFormat="1" ht="30" customHeight="1" x14ac:dyDescent="0.2">
      <c r="A212" s="38">
        <v>810160</v>
      </c>
      <c r="B212" s="39"/>
      <c r="C212" s="39"/>
      <c r="D212" s="39"/>
      <c r="E212" s="39"/>
      <c r="F212" s="40"/>
      <c r="G212" s="42" t="s">
        <v>226</v>
      </c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2"/>
      <c r="T212" s="43" t="s">
        <v>227</v>
      </c>
      <c r="U212" s="43"/>
      <c r="V212" s="43"/>
      <c r="W212" s="43"/>
      <c r="X212" s="43"/>
      <c r="Y212" s="42" t="s">
        <v>225</v>
      </c>
      <c r="Z212" s="21"/>
      <c r="AA212" s="21"/>
      <c r="AB212" s="21"/>
      <c r="AC212" s="21"/>
      <c r="AD212" s="21"/>
      <c r="AE212" s="21"/>
      <c r="AF212" s="21"/>
      <c r="AG212" s="21"/>
      <c r="AH212" s="22"/>
      <c r="AI212" s="41">
        <v>0</v>
      </c>
      <c r="AJ212" s="41"/>
      <c r="AK212" s="41"/>
      <c r="AL212" s="41"/>
      <c r="AM212" s="41"/>
      <c r="AN212" s="41">
        <v>0</v>
      </c>
      <c r="AO212" s="41"/>
      <c r="AP212" s="41"/>
      <c r="AQ212" s="41"/>
      <c r="AR212" s="41"/>
      <c r="AS212" s="41">
        <v>0</v>
      </c>
      <c r="AT212" s="41"/>
      <c r="AU212" s="41"/>
      <c r="AV212" s="41"/>
      <c r="AW212" s="41"/>
      <c r="AX212" s="41">
        <v>0</v>
      </c>
      <c r="AY212" s="41"/>
      <c r="AZ212" s="41"/>
      <c r="BA212" s="41"/>
      <c r="BB212" s="41"/>
      <c r="BC212" s="41">
        <v>0</v>
      </c>
      <c r="BD212" s="41"/>
      <c r="BE212" s="41"/>
      <c r="BF212" s="41"/>
      <c r="BG212" s="41"/>
      <c r="BH212" s="41">
        <v>0</v>
      </c>
      <c r="BI212" s="41"/>
      <c r="BJ212" s="41"/>
      <c r="BK212" s="41"/>
      <c r="BL212" s="41"/>
    </row>
    <row r="213" spans="1:79" s="5" customFormat="1" ht="15" customHeight="1" x14ac:dyDescent="0.2">
      <c r="A213" s="44">
        <v>810160</v>
      </c>
      <c r="B213" s="45"/>
      <c r="C213" s="45"/>
      <c r="D213" s="45"/>
      <c r="E213" s="45"/>
      <c r="F213" s="46"/>
      <c r="G213" s="47" t="s">
        <v>205</v>
      </c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5"/>
      <c r="T213" s="48"/>
      <c r="U213" s="48"/>
      <c r="V213" s="48"/>
      <c r="W213" s="48"/>
      <c r="X213" s="48"/>
      <c r="Y213" s="47"/>
      <c r="Z213" s="14"/>
      <c r="AA213" s="14"/>
      <c r="AB213" s="14"/>
      <c r="AC213" s="14"/>
      <c r="AD213" s="14"/>
      <c r="AE213" s="14"/>
      <c r="AF213" s="14"/>
      <c r="AG213" s="14"/>
      <c r="AH213" s="15"/>
      <c r="AI213" s="49" t="s">
        <v>2</v>
      </c>
      <c r="AJ213" s="49"/>
      <c r="AK213" s="49"/>
      <c r="AL213" s="49"/>
      <c r="AM213" s="49"/>
      <c r="AN213" s="49" t="s">
        <v>2</v>
      </c>
      <c r="AO213" s="49"/>
      <c r="AP213" s="49"/>
      <c r="AQ213" s="49"/>
      <c r="AR213" s="49"/>
      <c r="AS213" s="49" t="s">
        <v>2</v>
      </c>
      <c r="AT213" s="49"/>
      <c r="AU213" s="49"/>
      <c r="AV213" s="49"/>
      <c r="AW213" s="49"/>
      <c r="AX213" s="49" t="s">
        <v>2</v>
      </c>
      <c r="AY213" s="49"/>
      <c r="AZ213" s="49"/>
      <c r="BA213" s="49"/>
      <c r="BB213" s="49"/>
      <c r="BC213" s="49" t="s">
        <v>2</v>
      </c>
      <c r="BD213" s="49"/>
      <c r="BE213" s="49"/>
      <c r="BF213" s="49"/>
      <c r="BG213" s="49"/>
      <c r="BH213" s="49" t="s">
        <v>2</v>
      </c>
      <c r="BI213" s="49"/>
      <c r="BJ213" s="49"/>
      <c r="BK213" s="49"/>
      <c r="BL213" s="49"/>
    </row>
    <row r="214" spans="1:79" s="6" customFormat="1" ht="28.5" customHeight="1" x14ac:dyDescent="0.2">
      <c r="A214" s="38">
        <v>810160</v>
      </c>
      <c r="B214" s="39"/>
      <c r="C214" s="39"/>
      <c r="D214" s="39"/>
      <c r="E214" s="39"/>
      <c r="F214" s="40"/>
      <c r="G214" s="42" t="s">
        <v>228</v>
      </c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2"/>
      <c r="T214" s="43" t="s">
        <v>229</v>
      </c>
      <c r="U214" s="43"/>
      <c r="V214" s="43"/>
      <c r="W214" s="43"/>
      <c r="X214" s="43"/>
      <c r="Y214" s="42" t="s">
        <v>207</v>
      </c>
      <c r="Z214" s="21"/>
      <c r="AA214" s="21"/>
      <c r="AB214" s="21"/>
      <c r="AC214" s="21"/>
      <c r="AD214" s="21"/>
      <c r="AE214" s="21"/>
      <c r="AF214" s="21"/>
      <c r="AG214" s="21"/>
      <c r="AH214" s="22"/>
      <c r="AI214" s="41">
        <v>0</v>
      </c>
      <c r="AJ214" s="41"/>
      <c r="AK214" s="41"/>
      <c r="AL214" s="41"/>
      <c r="AM214" s="41"/>
      <c r="AN214" s="41">
        <v>0</v>
      </c>
      <c r="AO214" s="41"/>
      <c r="AP214" s="41"/>
      <c r="AQ214" s="41"/>
      <c r="AR214" s="41"/>
      <c r="AS214" s="41">
        <v>0.55000000000000004</v>
      </c>
      <c r="AT214" s="41"/>
      <c r="AU214" s="41"/>
      <c r="AV214" s="41"/>
      <c r="AW214" s="41"/>
      <c r="AX214" s="41">
        <v>0</v>
      </c>
      <c r="AY214" s="41"/>
      <c r="AZ214" s="41"/>
      <c r="BA214" s="41"/>
      <c r="BB214" s="41"/>
      <c r="BC214" s="41">
        <v>0.55000000000000004</v>
      </c>
      <c r="BD214" s="41"/>
      <c r="BE214" s="41"/>
      <c r="BF214" s="41"/>
      <c r="BG214" s="41"/>
      <c r="BH214" s="41">
        <v>0</v>
      </c>
      <c r="BI214" s="41"/>
      <c r="BJ214" s="41"/>
      <c r="BK214" s="41"/>
      <c r="BL214" s="41"/>
    </row>
    <row r="215" spans="1:79" s="6" customFormat="1" ht="30" customHeight="1" x14ac:dyDescent="0.2">
      <c r="A215" s="38">
        <v>810160</v>
      </c>
      <c r="B215" s="39"/>
      <c r="C215" s="39"/>
      <c r="D215" s="39"/>
      <c r="E215" s="39"/>
      <c r="F215" s="40"/>
      <c r="G215" s="42" t="s">
        <v>230</v>
      </c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2"/>
      <c r="T215" s="43" t="s">
        <v>231</v>
      </c>
      <c r="U215" s="43"/>
      <c r="V215" s="43"/>
      <c r="W215" s="43"/>
      <c r="X215" s="43"/>
      <c r="Y215" s="42" t="s">
        <v>207</v>
      </c>
      <c r="Z215" s="21"/>
      <c r="AA215" s="21"/>
      <c r="AB215" s="21"/>
      <c r="AC215" s="21"/>
      <c r="AD215" s="21"/>
      <c r="AE215" s="21"/>
      <c r="AF215" s="21"/>
      <c r="AG215" s="21"/>
      <c r="AH215" s="22"/>
      <c r="AI215" s="41">
        <v>0</v>
      </c>
      <c r="AJ215" s="41"/>
      <c r="AK215" s="41"/>
      <c r="AL215" s="41"/>
      <c r="AM215" s="41"/>
      <c r="AN215" s="41">
        <v>0</v>
      </c>
      <c r="AO215" s="41"/>
      <c r="AP215" s="41"/>
      <c r="AQ215" s="41"/>
      <c r="AR215" s="41"/>
      <c r="AS215" s="41">
        <v>48.26</v>
      </c>
      <c r="AT215" s="41"/>
      <c r="AU215" s="41"/>
      <c r="AV215" s="41"/>
      <c r="AW215" s="41"/>
      <c r="AX215" s="41">
        <v>0</v>
      </c>
      <c r="AY215" s="41"/>
      <c r="AZ215" s="41"/>
      <c r="BA215" s="41"/>
      <c r="BB215" s="41"/>
      <c r="BC215" s="41">
        <v>48.46</v>
      </c>
      <c r="BD215" s="41"/>
      <c r="BE215" s="41"/>
      <c r="BF215" s="41"/>
      <c r="BG215" s="41"/>
      <c r="BH215" s="41">
        <v>0</v>
      </c>
      <c r="BI215" s="41"/>
      <c r="BJ215" s="41"/>
      <c r="BK215" s="41"/>
      <c r="BL215" s="41"/>
    </row>
    <row r="216" spans="1:79" s="6" customFormat="1" ht="30" customHeight="1" x14ac:dyDescent="0.2">
      <c r="A216" s="38">
        <v>810160</v>
      </c>
      <c r="B216" s="39"/>
      <c r="C216" s="39"/>
      <c r="D216" s="39"/>
      <c r="E216" s="39"/>
      <c r="F216" s="40"/>
      <c r="G216" s="42" t="s">
        <v>232</v>
      </c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2"/>
      <c r="T216" s="43" t="s">
        <v>233</v>
      </c>
      <c r="U216" s="43"/>
      <c r="V216" s="43"/>
      <c r="W216" s="43"/>
      <c r="X216" s="43"/>
      <c r="Y216" s="42" t="s">
        <v>207</v>
      </c>
      <c r="Z216" s="21"/>
      <c r="AA216" s="21"/>
      <c r="AB216" s="21"/>
      <c r="AC216" s="21"/>
      <c r="AD216" s="21"/>
      <c r="AE216" s="21"/>
      <c r="AF216" s="21"/>
      <c r="AG216" s="21"/>
      <c r="AH216" s="22"/>
      <c r="AI216" s="41">
        <v>0</v>
      </c>
      <c r="AJ216" s="41"/>
      <c r="AK216" s="41"/>
      <c r="AL216" s="41"/>
      <c r="AM216" s="41"/>
      <c r="AN216" s="41">
        <v>0</v>
      </c>
      <c r="AO216" s="41"/>
      <c r="AP216" s="41"/>
      <c r="AQ216" s="41"/>
      <c r="AR216" s="41"/>
      <c r="AS216" s="41">
        <v>0</v>
      </c>
      <c r="AT216" s="41"/>
      <c r="AU216" s="41"/>
      <c r="AV216" s="41"/>
      <c r="AW216" s="41"/>
      <c r="AX216" s="41">
        <v>0</v>
      </c>
      <c r="AY216" s="41"/>
      <c r="AZ216" s="41"/>
      <c r="BA216" s="41"/>
      <c r="BB216" s="41"/>
      <c r="BC216" s="41">
        <v>0</v>
      </c>
      <c r="BD216" s="41"/>
      <c r="BE216" s="41"/>
      <c r="BF216" s="41"/>
      <c r="BG216" s="41"/>
      <c r="BH216" s="41">
        <v>0</v>
      </c>
      <c r="BI216" s="41"/>
      <c r="BJ216" s="41"/>
      <c r="BK216" s="41"/>
      <c r="BL216" s="41"/>
    </row>
    <row r="218" spans="1:79" ht="14.25" customHeight="1" x14ac:dyDescent="0.2">
      <c r="A218" s="72" t="s">
        <v>286</v>
      </c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</row>
    <row r="220" spans="1:79" ht="23.1" customHeight="1" x14ac:dyDescent="0.2">
      <c r="A220" s="43" t="s">
        <v>118</v>
      </c>
      <c r="B220" s="43"/>
      <c r="C220" s="43"/>
      <c r="D220" s="43"/>
      <c r="E220" s="43"/>
      <c r="F220" s="43"/>
      <c r="G220" s="43" t="s">
        <v>16</v>
      </c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 t="s">
        <v>15</v>
      </c>
      <c r="U220" s="43"/>
      <c r="V220" s="43"/>
      <c r="W220" s="43"/>
      <c r="X220" s="43"/>
      <c r="Y220" s="43" t="s">
        <v>14</v>
      </c>
      <c r="Z220" s="43"/>
      <c r="AA220" s="43"/>
      <c r="AB220" s="43"/>
      <c r="AC220" s="43"/>
      <c r="AD220" s="43"/>
      <c r="AE220" s="43"/>
      <c r="AF220" s="43"/>
      <c r="AG220" s="43"/>
      <c r="AH220" s="43"/>
      <c r="AI220" s="43" t="s">
        <v>279</v>
      </c>
      <c r="AJ220" s="43"/>
      <c r="AK220" s="43"/>
      <c r="AL220" s="43"/>
      <c r="AM220" s="43"/>
      <c r="AN220" s="43"/>
      <c r="AO220" s="43"/>
      <c r="AP220" s="43"/>
      <c r="AQ220" s="43"/>
      <c r="AR220" s="43"/>
      <c r="AS220" s="43" t="s">
        <v>282</v>
      </c>
      <c r="AT220" s="43"/>
      <c r="AU220" s="43"/>
      <c r="AV220" s="43"/>
      <c r="AW220" s="43"/>
      <c r="AX220" s="43"/>
      <c r="AY220" s="43"/>
      <c r="AZ220" s="43"/>
      <c r="BA220" s="43"/>
      <c r="BB220" s="43"/>
    </row>
    <row r="221" spans="1:79" ht="28.5" customHeight="1" x14ac:dyDescent="0.2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 t="s">
        <v>9</v>
      </c>
      <c r="AJ221" s="43"/>
      <c r="AK221" s="43"/>
      <c r="AL221" s="43"/>
      <c r="AM221" s="43"/>
      <c r="AN221" s="43" t="s">
        <v>8</v>
      </c>
      <c r="AO221" s="43"/>
      <c r="AP221" s="43"/>
      <c r="AQ221" s="43"/>
      <c r="AR221" s="43"/>
      <c r="AS221" s="43" t="s">
        <v>9</v>
      </c>
      <c r="AT221" s="43"/>
      <c r="AU221" s="43"/>
      <c r="AV221" s="43"/>
      <c r="AW221" s="43"/>
      <c r="AX221" s="43" t="s">
        <v>8</v>
      </c>
      <c r="AY221" s="43"/>
      <c r="AZ221" s="43"/>
      <c r="BA221" s="43"/>
      <c r="BB221" s="43"/>
    </row>
    <row r="222" spans="1:79" ht="15" customHeight="1" x14ac:dyDescent="0.2">
      <c r="A222" s="43">
        <v>1</v>
      </c>
      <c r="B222" s="43"/>
      <c r="C222" s="43"/>
      <c r="D222" s="43"/>
      <c r="E222" s="43"/>
      <c r="F222" s="43"/>
      <c r="G222" s="43">
        <v>2</v>
      </c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>
        <v>3</v>
      </c>
      <c r="U222" s="43"/>
      <c r="V222" s="43"/>
      <c r="W222" s="43"/>
      <c r="X222" s="43"/>
      <c r="Y222" s="43">
        <v>4</v>
      </c>
      <c r="Z222" s="43"/>
      <c r="AA222" s="43"/>
      <c r="AB222" s="43"/>
      <c r="AC222" s="43"/>
      <c r="AD222" s="43"/>
      <c r="AE222" s="43"/>
      <c r="AF222" s="43"/>
      <c r="AG222" s="43"/>
      <c r="AH222" s="43"/>
      <c r="AI222" s="43">
        <v>5</v>
      </c>
      <c r="AJ222" s="43"/>
      <c r="AK222" s="43"/>
      <c r="AL222" s="43"/>
      <c r="AM222" s="43"/>
      <c r="AN222" s="43">
        <v>6</v>
      </c>
      <c r="AO222" s="43"/>
      <c r="AP222" s="43"/>
      <c r="AQ222" s="43"/>
      <c r="AR222" s="43"/>
      <c r="AS222" s="43">
        <v>7</v>
      </c>
      <c r="AT222" s="43"/>
      <c r="AU222" s="43"/>
      <c r="AV222" s="43"/>
      <c r="AW222" s="43"/>
      <c r="AX222" s="43">
        <v>8</v>
      </c>
      <c r="AY222" s="43"/>
      <c r="AZ222" s="43"/>
      <c r="BA222" s="43"/>
      <c r="BB222" s="43"/>
    </row>
    <row r="223" spans="1:79" ht="15" hidden="1" customHeight="1" x14ac:dyDescent="0.2">
      <c r="A223" s="43" t="s">
        <v>41</v>
      </c>
      <c r="B223" s="43"/>
      <c r="C223" s="43"/>
      <c r="D223" s="43"/>
      <c r="E223" s="43"/>
      <c r="F223" s="43"/>
      <c r="G223" s="43" t="s">
        <v>82</v>
      </c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 t="s">
        <v>95</v>
      </c>
      <c r="U223" s="43"/>
      <c r="V223" s="43"/>
      <c r="W223" s="43"/>
      <c r="X223" s="43"/>
      <c r="Y223" s="43" t="s">
        <v>96</v>
      </c>
      <c r="Z223" s="43"/>
      <c r="AA223" s="43"/>
      <c r="AB223" s="43"/>
      <c r="AC223" s="43"/>
      <c r="AD223" s="43"/>
      <c r="AE223" s="43"/>
      <c r="AF223" s="43"/>
      <c r="AG223" s="43"/>
      <c r="AH223" s="43"/>
      <c r="AI223" s="76" t="s">
        <v>161</v>
      </c>
      <c r="AJ223" s="76"/>
      <c r="AK223" s="76"/>
      <c r="AL223" s="76"/>
      <c r="AM223" s="76"/>
      <c r="AN223" s="77" t="s">
        <v>162</v>
      </c>
      <c r="AO223" s="77"/>
      <c r="AP223" s="77"/>
      <c r="AQ223" s="77"/>
      <c r="AR223" s="77"/>
      <c r="AS223" s="76" t="s">
        <v>163</v>
      </c>
      <c r="AT223" s="76"/>
      <c r="AU223" s="76"/>
      <c r="AV223" s="76"/>
      <c r="AW223" s="76"/>
      <c r="AX223" s="77" t="s">
        <v>164</v>
      </c>
      <c r="AY223" s="77"/>
      <c r="AZ223" s="77"/>
      <c r="BA223" s="77"/>
      <c r="BB223" s="77"/>
      <c r="CA223" t="s">
        <v>60</v>
      </c>
    </row>
    <row r="224" spans="1:79" s="5" customFormat="1" ht="60" customHeight="1" x14ac:dyDescent="0.2">
      <c r="A224" s="44">
        <v>810160</v>
      </c>
      <c r="B224" s="45"/>
      <c r="C224" s="45"/>
      <c r="D224" s="45"/>
      <c r="E224" s="45"/>
      <c r="F224" s="46"/>
      <c r="G224" s="47" t="s">
        <v>171</v>
      </c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5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9" t="s">
        <v>2</v>
      </c>
      <c r="AJ224" s="49"/>
      <c r="AK224" s="49"/>
      <c r="AL224" s="49"/>
      <c r="AM224" s="49"/>
      <c r="AN224" s="49" t="s">
        <v>2</v>
      </c>
      <c r="AO224" s="49"/>
      <c r="AP224" s="49"/>
      <c r="AQ224" s="49"/>
      <c r="AR224" s="49"/>
      <c r="AS224" s="49" t="s">
        <v>2</v>
      </c>
      <c r="AT224" s="49"/>
      <c r="AU224" s="49"/>
      <c r="AV224" s="49"/>
      <c r="AW224" s="49"/>
      <c r="AX224" s="49" t="s">
        <v>2</v>
      </c>
      <c r="AY224" s="49"/>
      <c r="AZ224" s="49"/>
      <c r="BA224" s="49"/>
      <c r="BB224" s="49"/>
      <c r="CA224" s="5" t="s">
        <v>61</v>
      </c>
    </row>
    <row r="225" spans="1:54" s="5" customFormat="1" ht="99.75" customHeight="1" x14ac:dyDescent="0.2">
      <c r="A225" s="44">
        <v>810160</v>
      </c>
      <c r="B225" s="45"/>
      <c r="C225" s="45"/>
      <c r="D225" s="45"/>
      <c r="E225" s="45"/>
      <c r="F225" s="46"/>
      <c r="G225" s="47" t="s">
        <v>193</v>
      </c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5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9" t="s">
        <v>2</v>
      </c>
      <c r="AJ225" s="49"/>
      <c r="AK225" s="49"/>
      <c r="AL225" s="49"/>
      <c r="AM225" s="49"/>
      <c r="AN225" s="49" t="s">
        <v>2</v>
      </c>
      <c r="AO225" s="49"/>
      <c r="AP225" s="49"/>
      <c r="AQ225" s="49"/>
      <c r="AR225" s="49"/>
      <c r="AS225" s="49" t="s">
        <v>2</v>
      </c>
      <c r="AT225" s="49"/>
      <c r="AU225" s="49"/>
      <c r="AV225" s="49"/>
      <c r="AW225" s="49"/>
      <c r="AX225" s="49" t="s">
        <v>2</v>
      </c>
      <c r="AY225" s="49"/>
      <c r="AZ225" s="49"/>
      <c r="BA225" s="49"/>
      <c r="BB225" s="49"/>
    </row>
    <row r="226" spans="1:54" s="5" customFormat="1" ht="14.25" x14ac:dyDescent="0.2">
      <c r="A226" s="44">
        <v>810160</v>
      </c>
      <c r="B226" s="45"/>
      <c r="C226" s="45"/>
      <c r="D226" s="45"/>
      <c r="E226" s="45"/>
      <c r="F226" s="46"/>
      <c r="G226" s="47" t="s">
        <v>195</v>
      </c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5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9" t="s">
        <v>2</v>
      </c>
      <c r="AJ226" s="49"/>
      <c r="AK226" s="49"/>
      <c r="AL226" s="49"/>
      <c r="AM226" s="49"/>
      <c r="AN226" s="49" t="s">
        <v>2</v>
      </c>
      <c r="AO226" s="49"/>
      <c r="AP226" s="49"/>
      <c r="AQ226" s="49"/>
      <c r="AR226" s="49"/>
      <c r="AS226" s="49" t="s">
        <v>2</v>
      </c>
      <c r="AT226" s="49"/>
      <c r="AU226" s="49"/>
      <c r="AV226" s="49"/>
      <c r="AW226" s="49"/>
      <c r="AX226" s="49" t="s">
        <v>2</v>
      </c>
      <c r="AY226" s="49"/>
      <c r="AZ226" s="49"/>
      <c r="BA226" s="49"/>
      <c r="BB226" s="49"/>
    </row>
    <row r="227" spans="1:54" s="6" customFormat="1" ht="15" x14ac:dyDescent="0.2">
      <c r="A227" s="38">
        <v>810160</v>
      </c>
      <c r="B227" s="39"/>
      <c r="C227" s="39"/>
      <c r="D227" s="39"/>
      <c r="E227" s="39"/>
      <c r="F227" s="40"/>
      <c r="G227" s="42" t="s">
        <v>196</v>
      </c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2"/>
      <c r="T227" s="43" t="s">
        <v>197</v>
      </c>
      <c r="U227" s="43"/>
      <c r="V227" s="43"/>
      <c r="W227" s="43"/>
      <c r="X227" s="43"/>
      <c r="Y227" s="43" t="s">
        <v>198</v>
      </c>
      <c r="Z227" s="43"/>
      <c r="AA227" s="43"/>
      <c r="AB227" s="43"/>
      <c r="AC227" s="43"/>
      <c r="AD227" s="43"/>
      <c r="AE227" s="43"/>
      <c r="AF227" s="43"/>
      <c r="AG227" s="43"/>
      <c r="AH227" s="43"/>
      <c r="AI227" s="41">
        <v>5944.5</v>
      </c>
      <c r="AJ227" s="41"/>
      <c r="AK227" s="41"/>
      <c r="AL227" s="41"/>
      <c r="AM227" s="41"/>
      <c r="AN227" s="41">
        <v>100</v>
      </c>
      <c r="AO227" s="41"/>
      <c r="AP227" s="41"/>
      <c r="AQ227" s="41"/>
      <c r="AR227" s="41"/>
      <c r="AS227" s="41">
        <v>6933.5</v>
      </c>
      <c r="AT227" s="41"/>
      <c r="AU227" s="41"/>
      <c r="AV227" s="41"/>
      <c r="AW227" s="41"/>
      <c r="AX227" s="41">
        <v>100</v>
      </c>
      <c r="AY227" s="41"/>
      <c r="AZ227" s="41"/>
      <c r="BA227" s="41"/>
      <c r="BB227" s="41"/>
    </row>
    <row r="228" spans="1:54" s="5" customFormat="1" ht="14.25" x14ac:dyDescent="0.2">
      <c r="A228" s="44">
        <v>810160</v>
      </c>
      <c r="B228" s="45"/>
      <c r="C228" s="45"/>
      <c r="D228" s="45"/>
      <c r="E228" s="45"/>
      <c r="F228" s="46"/>
      <c r="G228" s="47" t="s">
        <v>199</v>
      </c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5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9" t="s">
        <v>2</v>
      </c>
      <c r="AJ228" s="49"/>
      <c r="AK228" s="49"/>
      <c r="AL228" s="49"/>
      <c r="AM228" s="49"/>
      <c r="AN228" s="49" t="s">
        <v>2</v>
      </c>
      <c r="AO228" s="49"/>
      <c r="AP228" s="49"/>
      <c r="AQ228" s="49"/>
      <c r="AR228" s="49"/>
      <c r="AS228" s="49" t="s">
        <v>2</v>
      </c>
      <c r="AT228" s="49"/>
      <c r="AU228" s="49"/>
      <c r="AV228" s="49"/>
      <c r="AW228" s="49"/>
      <c r="AX228" s="49" t="s">
        <v>2</v>
      </c>
      <c r="AY228" s="49"/>
      <c r="AZ228" s="49"/>
      <c r="BA228" s="49"/>
      <c r="BB228" s="49"/>
    </row>
    <row r="229" spans="1:54" s="6" customFormat="1" ht="28.5" customHeight="1" x14ac:dyDescent="0.2">
      <c r="A229" s="38">
        <v>810160</v>
      </c>
      <c r="B229" s="39"/>
      <c r="C229" s="39"/>
      <c r="D229" s="39"/>
      <c r="E229" s="39"/>
      <c r="F229" s="40"/>
      <c r="G229" s="42" t="s">
        <v>200</v>
      </c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2"/>
      <c r="T229" s="43" t="s">
        <v>201</v>
      </c>
      <c r="U229" s="43"/>
      <c r="V229" s="43"/>
      <c r="W229" s="43"/>
      <c r="X229" s="43"/>
      <c r="Y229" s="43" t="s">
        <v>202</v>
      </c>
      <c r="Z229" s="43"/>
      <c r="AA229" s="43"/>
      <c r="AB229" s="43"/>
      <c r="AC229" s="43"/>
      <c r="AD229" s="43"/>
      <c r="AE229" s="43"/>
      <c r="AF229" s="43"/>
      <c r="AG229" s="43"/>
      <c r="AH229" s="43"/>
      <c r="AI229" s="41">
        <v>17000</v>
      </c>
      <c r="AJ229" s="41"/>
      <c r="AK229" s="41"/>
      <c r="AL229" s="41"/>
      <c r="AM229" s="41"/>
      <c r="AN229" s="41">
        <v>0</v>
      </c>
      <c r="AO229" s="41"/>
      <c r="AP229" s="41"/>
      <c r="AQ229" s="41"/>
      <c r="AR229" s="41"/>
      <c r="AS229" s="41">
        <v>18000</v>
      </c>
      <c r="AT229" s="41"/>
      <c r="AU229" s="41"/>
      <c r="AV229" s="41"/>
      <c r="AW229" s="41"/>
      <c r="AX229" s="41">
        <v>0</v>
      </c>
      <c r="AY229" s="41"/>
      <c r="AZ229" s="41"/>
      <c r="BA229" s="41"/>
      <c r="BB229" s="41"/>
    </row>
    <row r="230" spans="1:54" s="6" customFormat="1" ht="30" customHeight="1" x14ac:dyDescent="0.2">
      <c r="A230" s="38">
        <v>810160</v>
      </c>
      <c r="B230" s="39"/>
      <c r="C230" s="39"/>
      <c r="D230" s="39"/>
      <c r="E230" s="39"/>
      <c r="F230" s="40"/>
      <c r="G230" s="42" t="s">
        <v>203</v>
      </c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2"/>
      <c r="T230" s="43" t="s">
        <v>201</v>
      </c>
      <c r="U230" s="43"/>
      <c r="V230" s="43"/>
      <c r="W230" s="43"/>
      <c r="X230" s="43"/>
      <c r="Y230" s="42" t="s">
        <v>204</v>
      </c>
      <c r="Z230" s="21"/>
      <c r="AA230" s="21"/>
      <c r="AB230" s="21"/>
      <c r="AC230" s="21"/>
      <c r="AD230" s="21"/>
      <c r="AE230" s="21"/>
      <c r="AF230" s="21"/>
      <c r="AG230" s="21"/>
      <c r="AH230" s="22"/>
      <c r="AI230" s="41">
        <v>33</v>
      </c>
      <c r="AJ230" s="41"/>
      <c r="AK230" s="41"/>
      <c r="AL230" s="41"/>
      <c r="AM230" s="41"/>
      <c r="AN230" s="41">
        <v>0</v>
      </c>
      <c r="AO230" s="41"/>
      <c r="AP230" s="41"/>
      <c r="AQ230" s="41"/>
      <c r="AR230" s="41"/>
      <c r="AS230" s="41">
        <v>33</v>
      </c>
      <c r="AT230" s="41"/>
      <c r="AU230" s="41"/>
      <c r="AV230" s="41"/>
      <c r="AW230" s="41"/>
      <c r="AX230" s="41">
        <v>0</v>
      </c>
      <c r="AY230" s="41"/>
      <c r="AZ230" s="41"/>
      <c r="BA230" s="41"/>
      <c r="BB230" s="41"/>
    </row>
    <row r="231" spans="1:54" s="5" customFormat="1" ht="14.25" x14ac:dyDescent="0.2">
      <c r="A231" s="44">
        <v>810160</v>
      </c>
      <c r="B231" s="45"/>
      <c r="C231" s="45"/>
      <c r="D231" s="45"/>
      <c r="E231" s="45"/>
      <c r="F231" s="46"/>
      <c r="G231" s="47" t="s">
        <v>205</v>
      </c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5"/>
      <c r="T231" s="48"/>
      <c r="U231" s="48"/>
      <c r="V231" s="48"/>
      <c r="W231" s="48"/>
      <c r="X231" s="48"/>
      <c r="Y231" s="47"/>
      <c r="Z231" s="14"/>
      <c r="AA231" s="14"/>
      <c r="AB231" s="14"/>
      <c r="AC231" s="14"/>
      <c r="AD231" s="14"/>
      <c r="AE231" s="14"/>
      <c r="AF231" s="14"/>
      <c r="AG231" s="14"/>
      <c r="AH231" s="15"/>
      <c r="AI231" s="49" t="s">
        <v>2</v>
      </c>
      <c r="AJ231" s="49"/>
      <c r="AK231" s="49"/>
      <c r="AL231" s="49"/>
      <c r="AM231" s="49"/>
      <c r="AN231" s="49" t="s">
        <v>2</v>
      </c>
      <c r="AO231" s="49"/>
      <c r="AP231" s="49"/>
      <c r="AQ231" s="49"/>
      <c r="AR231" s="49"/>
      <c r="AS231" s="49" t="s">
        <v>2</v>
      </c>
      <c r="AT231" s="49"/>
      <c r="AU231" s="49"/>
      <c r="AV231" s="49"/>
      <c r="AW231" s="49"/>
      <c r="AX231" s="49" t="s">
        <v>2</v>
      </c>
      <c r="AY231" s="49"/>
      <c r="AZ231" s="49"/>
      <c r="BA231" s="49"/>
      <c r="BB231" s="49"/>
    </row>
    <row r="232" spans="1:54" s="6" customFormat="1" ht="42.75" customHeight="1" x14ac:dyDescent="0.2">
      <c r="A232" s="38">
        <v>810160</v>
      </c>
      <c r="B232" s="39"/>
      <c r="C232" s="39"/>
      <c r="D232" s="39"/>
      <c r="E232" s="39"/>
      <c r="F232" s="40"/>
      <c r="G232" s="42" t="s">
        <v>206</v>
      </c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2"/>
      <c r="T232" s="43" t="s">
        <v>201</v>
      </c>
      <c r="U232" s="43"/>
      <c r="V232" s="43"/>
      <c r="W232" s="43"/>
      <c r="X232" s="43"/>
      <c r="Y232" s="42" t="s">
        <v>207</v>
      </c>
      <c r="Z232" s="21"/>
      <c r="AA232" s="21"/>
      <c r="AB232" s="21"/>
      <c r="AC232" s="21"/>
      <c r="AD232" s="21"/>
      <c r="AE232" s="21"/>
      <c r="AF232" s="21"/>
      <c r="AG232" s="21"/>
      <c r="AH232" s="22"/>
      <c r="AI232" s="41">
        <v>424</v>
      </c>
      <c r="AJ232" s="41"/>
      <c r="AK232" s="41"/>
      <c r="AL232" s="41"/>
      <c r="AM232" s="41"/>
      <c r="AN232" s="41">
        <v>0</v>
      </c>
      <c r="AO232" s="41"/>
      <c r="AP232" s="41"/>
      <c r="AQ232" s="41"/>
      <c r="AR232" s="41"/>
      <c r="AS232" s="41">
        <v>0</v>
      </c>
      <c r="AT232" s="41"/>
      <c r="AU232" s="41"/>
      <c r="AV232" s="41"/>
      <c r="AW232" s="41"/>
      <c r="AX232" s="41">
        <v>0</v>
      </c>
      <c r="AY232" s="41"/>
      <c r="AZ232" s="41"/>
      <c r="BA232" s="41"/>
      <c r="BB232" s="41"/>
    </row>
    <row r="233" spans="1:54" s="6" customFormat="1" ht="30" customHeight="1" x14ac:dyDescent="0.2">
      <c r="A233" s="38">
        <v>810160</v>
      </c>
      <c r="B233" s="39"/>
      <c r="C233" s="39"/>
      <c r="D233" s="39"/>
      <c r="E233" s="39"/>
      <c r="F233" s="40"/>
      <c r="G233" s="42" t="s">
        <v>208</v>
      </c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2"/>
      <c r="T233" s="43" t="s">
        <v>209</v>
      </c>
      <c r="U233" s="43"/>
      <c r="V233" s="43"/>
      <c r="W233" s="43"/>
      <c r="X233" s="43"/>
      <c r="Y233" s="42" t="s">
        <v>207</v>
      </c>
      <c r="Z233" s="21"/>
      <c r="AA233" s="21"/>
      <c r="AB233" s="21"/>
      <c r="AC233" s="21"/>
      <c r="AD233" s="21"/>
      <c r="AE233" s="21"/>
      <c r="AF233" s="21"/>
      <c r="AG233" s="21"/>
      <c r="AH233" s="22"/>
      <c r="AI233" s="41">
        <v>111.667</v>
      </c>
      <c r="AJ233" s="41"/>
      <c r="AK233" s="41"/>
      <c r="AL233" s="41"/>
      <c r="AM233" s="41"/>
      <c r="AN233" s="41">
        <v>0</v>
      </c>
      <c r="AO233" s="41"/>
      <c r="AP233" s="41"/>
      <c r="AQ233" s="41"/>
      <c r="AR233" s="41"/>
      <c r="AS233" s="41">
        <v>0</v>
      </c>
      <c r="AT233" s="41"/>
      <c r="AU233" s="41"/>
      <c r="AV233" s="41"/>
      <c r="AW233" s="41"/>
      <c r="AX233" s="41">
        <v>0</v>
      </c>
      <c r="AY233" s="41"/>
      <c r="AZ233" s="41"/>
      <c r="BA233" s="41"/>
      <c r="BB233" s="41"/>
    </row>
    <row r="234" spans="1:54" s="5" customFormat="1" ht="14.25" x14ac:dyDescent="0.2">
      <c r="A234" s="44">
        <v>810160</v>
      </c>
      <c r="B234" s="45"/>
      <c r="C234" s="45"/>
      <c r="D234" s="45"/>
      <c r="E234" s="45"/>
      <c r="F234" s="46"/>
      <c r="G234" s="47" t="s">
        <v>210</v>
      </c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5"/>
      <c r="T234" s="48"/>
      <c r="U234" s="48"/>
      <c r="V234" s="48"/>
      <c r="W234" s="48"/>
      <c r="X234" s="48"/>
      <c r="Y234" s="47"/>
      <c r="Z234" s="14"/>
      <c r="AA234" s="14"/>
      <c r="AB234" s="14"/>
      <c r="AC234" s="14"/>
      <c r="AD234" s="14"/>
      <c r="AE234" s="14"/>
      <c r="AF234" s="14"/>
      <c r="AG234" s="14"/>
      <c r="AH234" s="15"/>
      <c r="AI234" s="49" t="s">
        <v>2</v>
      </c>
      <c r="AJ234" s="49"/>
      <c r="AK234" s="49"/>
      <c r="AL234" s="49"/>
      <c r="AM234" s="49"/>
      <c r="AN234" s="49" t="s">
        <v>2</v>
      </c>
      <c r="AO234" s="49"/>
      <c r="AP234" s="49"/>
      <c r="AQ234" s="49"/>
      <c r="AR234" s="49"/>
      <c r="AS234" s="49" t="s">
        <v>2</v>
      </c>
      <c r="AT234" s="49"/>
      <c r="AU234" s="49"/>
      <c r="AV234" s="49"/>
      <c r="AW234" s="49"/>
      <c r="AX234" s="49" t="s">
        <v>2</v>
      </c>
      <c r="AY234" s="49"/>
      <c r="AZ234" s="49"/>
      <c r="BA234" s="49"/>
      <c r="BB234" s="49"/>
    </row>
    <row r="235" spans="1:54" s="6" customFormat="1" ht="42.75" customHeight="1" x14ac:dyDescent="0.2">
      <c r="A235" s="38">
        <v>810160</v>
      </c>
      <c r="B235" s="39"/>
      <c r="C235" s="39"/>
      <c r="D235" s="39"/>
      <c r="E235" s="39"/>
      <c r="F235" s="40"/>
      <c r="G235" s="42" t="s">
        <v>211</v>
      </c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2"/>
      <c r="T235" s="43" t="s">
        <v>212</v>
      </c>
      <c r="U235" s="43"/>
      <c r="V235" s="43"/>
      <c r="W235" s="43"/>
      <c r="X235" s="43"/>
      <c r="Y235" s="42" t="s">
        <v>207</v>
      </c>
      <c r="Z235" s="21"/>
      <c r="AA235" s="21"/>
      <c r="AB235" s="21"/>
      <c r="AC235" s="21"/>
      <c r="AD235" s="21"/>
      <c r="AE235" s="21"/>
      <c r="AF235" s="21"/>
      <c r="AG235" s="21"/>
      <c r="AH235" s="22"/>
      <c r="AI235" s="41">
        <v>0</v>
      </c>
      <c r="AJ235" s="41"/>
      <c r="AK235" s="41"/>
      <c r="AL235" s="41"/>
      <c r="AM235" s="41"/>
      <c r="AN235" s="41">
        <v>0</v>
      </c>
      <c r="AO235" s="41"/>
      <c r="AP235" s="41"/>
      <c r="AQ235" s="41"/>
      <c r="AR235" s="41"/>
      <c r="AS235" s="41">
        <v>0</v>
      </c>
      <c r="AT235" s="41"/>
      <c r="AU235" s="41"/>
      <c r="AV235" s="41"/>
      <c r="AW235" s="41"/>
      <c r="AX235" s="41">
        <v>0</v>
      </c>
      <c r="AY235" s="41"/>
      <c r="AZ235" s="41"/>
      <c r="BA235" s="41"/>
      <c r="BB235" s="41"/>
    </row>
    <row r="236" spans="1:54" s="5" customFormat="1" ht="30" customHeight="1" x14ac:dyDescent="0.2">
      <c r="A236" s="44">
        <v>810160</v>
      </c>
      <c r="B236" s="45"/>
      <c r="C236" s="45"/>
      <c r="D236" s="45"/>
      <c r="E236" s="45"/>
      <c r="F236" s="46"/>
      <c r="G236" s="47" t="s">
        <v>194</v>
      </c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5"/>
      <c r="T236" s="48"/>
      <c r="U236" s="48"/>
      <c r="V236" s="48"/>
      <c r="W236" s="48"/>
      <c r="X236" s="48"/>
      <c r="Y236" s="47"/>
      <c r="Z236" s="14"/>
      <c r="AA236" s="14"/>
      <c r="AB236" s="14"/>
      <c r="AC236" s="14"/>
      <c r="AD236" s="14"/>
      <c r="AE236" s="14"/>
      <c r="AF236" s="14"/>
      <c r="AG236" s="14"/>
      <c r="AH236" s="15"/>
      <c r="AI236" s="49" t="s">
        <v>2</v>
      </c>
      <c r="AJ236" s="49"/>
      <c r="AK236" s="49"/>
      <c r="AL236" s="49"/>
      <c r="AM236" s="49"/>
      <c r="AN236" s="49" t="s">
        <v>2</v>
      </c>
      <c r="AO236" s="49"/>
      <c r="AP236" s="49"/>
      <c r="AQ236" s="49"/>
      <c r="AR236" s="49"/>
      <c r="AS236" s="49" t="s">
        <v>2</v>
      </c>
      <c r="AT236" s="49"/>
      <c r="AU236" s="49"/>
      <c r="AV236" s="49"/>
      <c r="AW236" s="49"/>
      <c r="AX236" s="49" t="s">
        <v>2</v>
      </c>
      <c r="AY236" s="49"/>
      <c r="AZ236" s="49"/>
      <c r="BA236" s="49"/>
      <c r="BB236" s="49"/>
    </row>
    <row r="237" spans="1:54" s="5" customFormat="1" ht="14.25" x14ac:dyDescent="0.2">
      <c r="A237" s="44">
        <v>810160</v>
      </c>
      <c r="B237" s="45"/>
      <c r="C237" s="45"/>
      <c r="D237" s="45"/>
      <c r="E237" s="45"/>
      <c r="F237" s="46"/>
      <c r="G237" s="47" t="s">
        <v>195</v>
      </c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5"/>
      <c r="T237" s="48"/>
      <c r="U237" s="48"/>
      <c r="V237" s="48"/>
      <c r="W237" s="48"/>
      <c r="X237" s="48"/>
      <c r="Y237" s="47"/>
      <c r="Z237" s="14"/>
      <c r="AA237" s="14"/>
      <c r="AB237" s="14"/>
      <c r="AC237" s="14"/>
      <c r="AD237" s="14"/>
      <c r="AE237" s="14"/>
      <c r="AF237" s="14"/>
      <c r="AG237" s="14"/>
      <c r="AH237" s="15"/>
      <c r="AI237" s="49" t="s">
        <v>2</v>
      </c>
      <c r="AJ237" s="49"/>
      <c r="AK237" s="49"/>
      <c r="AL237" s="49"/>
      <c r="AM237" s="49"/>
      <c r="AN237" s="49" t="s">
        <v>2</v>
      </c>
      <c r="AO237" s="49"/>
      <c r="AP237" s="49"/>
      <c r="AQ237" s="49"/>
      <c r="AR237" s="49"/>
      <c r="AS237" s="49" t="s">
        <v>2</v>
      </c>
      <c r="AT237" s="49"/>
      <c r="AU237" s="49"/>
      <c r="AV237" s="49"/>
      <c r="AW237" s="49"/>
      <c r="AX237" s="49" t="s">
        <v>2</v>
      </c>
      <c r="AY237" s="49"/>
      <c r="AZ237" s="49"/>
      <c r="BA237" s="49"/>
      <c r="BB237" s="49"/>
    </row>
    <row r="238" spans="1:54" s="6" customFormat="1" ht="28.5" customHeight="1" x14ac:dyDescent="0.2">
      <c r="A238" s="38">
        <v>810160</v>
      </c>
      <c r="B238" s="39"/>
      <c r="C238" s="39"/>
      <c r="D238" s="39"/>
      <c r="E238" s="39"/>
      <c r="F238" s="40"/>
      <c r="G238" s="42" t="s">
        <v>213</v>
      </c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2"/>
      <c r="T238" s="43" t="s">
        <v>209</v>
      </c>
      <c r="U238" s="43"/>
      <c r="V238" s="43"/>
      <c r="W238" s="43"/>
      <c r="X238" s="43"/>
      <c r="Y238" s="42" t="s">
        <v>214</v>
      </c>
      <c r="Z238" s="21"/>
      <c r="AA238" s="21"/>
      <c r="AB238" s="21"/>
      <c r="AC238" s="21"/>
      <c r="AD238" s="21"/>
      <c r="AE238" s="21"/>
      <c r="AF238" s="21"/>
      <c r="AG238" s="21"/>
      <c r="AH238" s="22"/>
      <c r="AI238" s="41">
        <v>5</v>
      </c>
      <c r="AJ238" s="41"/>
      <c r="AK238" s="41"/>
      <c r="AL238" s="41"/>
      <c r="AM238" s="41"/>
      <c r="AN238" s="41">
        <v>0</v>
      </c>
      <c r="AO238" s="41"/>
      <c r="AP238" s="41"/>
      <c r="AQ238" s="41"/>
      <c r="AR238" s="41"/>
      <c r="AS238" s="41">
        <v>6</v>
      </c>
      <c r="AT238" s="41"/>
      <c r="AU238" s="41"/>
      <c r="AV238" s="41"/>
      <c r="AW238" s="41"/>
      <c r="AX238" s="41">
        <v>0</v>
      </c>
      <c r="AY238" s="41"/>
      <c r="AZ238" s="41"/>
      <c r="BA238" s="41"/>
      <c r="BB238" s="41"/>
    </row>
    <row r="239" spans="1:54" s="6" customFormat="1" ht="30" customHeight="1" x14ac:dyDescent="0.2">
      <c r="A239" s="38">
        <v>810160</v>
      </c>
      <c r="B239" s="39"/>
      <c r="C239" s="39"/>
      <c r="D239" s="39"/>
      <c r="E239" s="39"/>
      <c r="F239" s="40"/>
      <c r="G239" s="42" t="s">
        <v>215</v>
      </c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2"/>
      <c r="T239" s="43" t="s">
        <v>209</v>
      </c>
      <c r="U239" s="43"/>
      <c r="V239" s="43"/>
      <c r="W239" s="43"/>
      <c r="X239" s="43"/>
      <c r="Y239" s="42" t="s">
        <v>214</v>
      </c>
      <c r="Z239" s="21"/>
      <c r="AA239" s="21"/>
      <c r="AB239" s="21"/>
      <c r="AC239" s="21"/>
      <c r="AD239" s="21"/>
      <c r="AE239" s="21"/>
      <c r="AF239" s="21"/>
      <c r="AG239" s="21"/>
      <c r="AH239" s="22"/>
      <c r="AI239" s="41">
        <v>0.5</v>
      </c>
      <c r="AJ239" s="41"/>
      <c r="AK239" s="41"/>
      <c r="AL239" s="41"/>
      <c r="AM239" s="41"/>
      <c r="AN239" s="41">
        <v>0</v>
      </c>
      <c r="AO239" s="41"/>
      <c r="AP239" s="41"/>
      <c r="AQ239" s="41"/>
      <c r="AR239" s="41"/>
      <c r="AS239" s="41">
        <v>0.5</v>
      </c>
      <c r="AT239" s="41"/>
      <c r="AU239" s="41"/>
      <c r="AV239" s="41"/>
      <c r="AW239" s="41"/>
      <c r="AX239" s="41">
        <v>0</v>
      </c>
      <c r="AY239" s="41"/>
      <c r="AZ239" s="41"/>
      <c r="BA239" s="41"/>
      <c r="BB239" s="41"/>
    </row>
    <row r="240" spans="1:54" s="6" customFormat="1" ht="15" customHeight="1" x14ac:dyDescent="0.2">
      <c r="A240" s="38">
        <v>810160</v>
      </c>
      <c r="B240" s="39"/>
      <c r="C240" s="39"/>
      <c r="D240" s="39"/>
      <c r="E240" s="39"/>
      <c r="F240" s="40"/>
      <c r="G240" s="42" t="s">
        <v>216</v>
      </c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2"/>
      <c r="T240" s="43" t="s">
        <v>217</v>
      </c>
      <c r="U240" s="43"/>
      <c r="V240" s="43"/>
      <c r="W240" s="43"/>
      <c r="X240" s="43"/>
      <c r="Y240" s="42" t="s">
        <v>218</v>
      </c>
      <c r="Z240" s="21"/>
      <c r="AA240" s="21"/>
      <c r="AB240" s="21"/>
      <c r="AC240" s="21"/>
      <c r="AD240" s="21"/>
      <c r="AE240" s="21"/>
      <c r="AF240" s="21"/>
      <c r="AG240" s="21"/>
      <c r="AH240" s="22"/>
      <c r="AI240" s="41">
        <v>273.5</v>
      </c>
      <c r="AJ240" s="41"/>
      <c r="AK240" s="41"/>
      <c r="AL240" s="41"/>
      <c r="AM240" s="41"/>
      <c r="AN240" s="41">
        <v>0</v>
      </c>
      <c r="AO240" s="41"/>
      <c r="AP240" s="41"/>
      <c r="AQ240" s="41"/>
      <c r="AR240" s="41"/>
      <c r="AS240" s="41">
        <v>273.5</v>
      </c>
      <c r="AT240" s="41"/>
      <c r="AU240" s="41"/>
      <c r="AV240" s="41"/>
      <c r="AW240" s="41"/>
      <c r="AX240" s="41">
        <v>0</v>
      </c>
      <c r="AY240" s="41"/>
      <c r="AZ240" s="41"/>
      <c r="BA240" s="41"/>
      <c r="BB240" s="41"/>
    </row>
    <row r="241" spans="1:70" s="6" customFormat="1" ht="30" customHeight="1" x14ac:dyDescent="0.2">
      <c r="A241" s="38">
        <v>810160</v>
      </c>
      <c r="B241" s="39"/>
      <c r="C241" s="39"/>
      <c r="D241" s="39"/>
      <c r="E241" s="39"/>
      <c r="F241" s="40"/>
      <c r="G241" s="42" t="s">
        <v>219</v>
      </c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2"/>
      <c r="T241" s="43" t="s">
        <v>197</v>
      </c>
      <c r="U241" s="43"/>
      <c r="V241" s="43"/>
      <c r="W241" s="43"/>
      <c r="X241" s="43"/>
      <c r="Y241" s="42" t="s">
        <v>214</v>
      </c>
      <c r="Z241" s="21"/>
      <c r="AA241" s="21"/>
      <c r="AB241" s="21"/>
      <c r="AC241" s="21"/>
      <c r="AD241" s="21"/>
      <c r="AE241" s="21"/>
      <c r="AF241" s="21"/>
      <c r="AG241" s="21"/>
      <c r="AH241" s="22"/>
      <c r="AI241" s="41">
        <v>50</v>
      </c>
      <c r="AJ241" s="41"/>
      <c r="AK241" s="41"/>
      <c r="AL241" s="41"/>
      <c r="AM241" s="41"/>
      <c r="AN241" s="41">
        <v>0</v>
      </c>
      <c r="AO241" s="41"/>
      <c r="AP241" s="41"/>
      <c r="AQ241" s="41"/>
      <c r="AR241" s="41"/>
      <c r="AS241" s="41">
        <v>60</v>
      </c>
      <c r="AT241" s="41"/>
      <c r="AU241" s="41"/>
      <c r="AV241" s="41"/>
      <c r="AW241" s="41"/>
      <c r="AX241" s="41">
        <v>0</v>
      </c>
      <c r="AY241" s="41"/>
      <c r="AZ241" s="41"/>
      <c r="BA241" s="41"/>
      <c r="BB241" s="41"/>
    </row>
    <row r="242" spans="1:70" s="5" customFormat="1" ht="14.25" x14ac:dyDescent="0.2">
      <c r="A242" s="44">
        <v>810160</v>
      </c>
      <c r="B242" s="45"/>
      <c r="C242" s="45"/>
      <c r="D242" s="45"/>
      <c r="E242" s="45"/>
      <c r="F242" s="46"/>
      <c r="G242" s="47" t="s">
        <v>199</v>
      </c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5"/>
      <c r="T242" s="48"/>
      <c r="U242" s="48"/>
      <c r="V242" s="48"/>
      <c r="W242" s="48"/>
      <c r="X242" s="48"/>
      <c r="Y242" s="47"/>
      <c r="Z242" s="14"/>
      <c r="AA242" s="14"/>
      <c r="AB242" s="14"/>
      <c r="AC242" s="14"/>
      <c r="AD242" s="14"/>
      <c r="AE242" s="14"/>
      <c r="AF242" s="14"/>
      <c r="AG242" s="14"/>
      <c r="AH242" s="15"/>
      <c r="AI242" s="49" t="s">
        <v>2</v>
      </c>
      <c r="AJ242" s="49"/>
      <c r="AK242" s="49"/>
      <c r="AL242" s="49"/>
      <c r="AM242" s="49"/>
      <c r="AN242" s="49" t="s">
        <v>2</v>
      </c>
      <c r="AO242" s="49"/>
      <c r="AP242" s="49"/>
      <c r="AQ242" s="49"/>
      <c r="AR242" s="49"/>
      <c r="AS242" s="49" t="s">
        <v>2</v>
      </c>
      <c r="AT242" s="49"/>
      <c r="AU242" s="49"/>
      <c r="AV242" s="49"/>
      <c r="AW242" s="49"/>
      <c r="AX242" s="49" t="s">
        <v>2</v>
      </c>
      <c r="AY242" s="49"/>
      <c r="AZ242" s="49"/>
      <c r="BA242" s="49"/>
      <c r="BB242" s="49"/>
    </row>
    <row r="243" spans="1:70" s="6" customFormat="1" ht="28.5" customHeight="1" x14ac:dyDescent="0.2">
      <c r="A243" s="38">
        <v>810160</v>
      </c>
      <c r="B243" s="39"/>
      <c r="C243" s="39"/>
      <c r="D243" s="39"/>
      <c r="E243" s="39"/>
      <c r="F243" s="40"/>
      <c r="G243" s="42" t="s">
        <v>220</v>
      </c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2"/>
      <c r="T243" s="43" t="s">
        <v>221</v>
      </c>
      <c r="U243" s="43"/>
      <c r="V243" s="43"/>
      <c r="W243" s="43"/>
      <c r="X243" s="43"/>
      <c r="Y243" s="42" t="s">
        <v>222</v>
      </c>
      <c r="Z243" s="21"/>
      <c r="AA243" s="21"/>
      <c r="AB243" s="21"/>
      <c r="AC243" s="21"/>
      <c r="AD243" s="21"/>
      <c r="AE243" s="21"/>
      <c r="AF243" s="21"/>
      <c r="AG243" s="21"/>
      <c r="AH243" s="22"/>
      <c r="AI243" s="41">
        <v>150</v>
      </c>
      <c r="AJ243" s="41"/>
      <c r="AK243" s="41"/>
      <c r="AL243" s="41"/>
      <c r="AM243" s="41"/>
      <c r="AN243" s="41">
        <v>0</v>
      </c>
      <c r="AO243" s="41"/>
      <c r="AP243" s="41"/>
      <c r="AQ243" s="41"/>
      <c r="AR243" s="41"/>
      <c r="AS243" s="41">
        <v>150</v>
      </c>
      <c r="AT243" s="41"/>
      <c r="AU243" s="41"/>
      <c r="AV243" s="41"/>
      <c r="AW243" s="41"/>
      <c r="AX243" s="41">
        <v>0</v>
      </c>
      <c r="AY243" s="41"/>
      <c r="AZ243" s="41"/>
      <c r="BA243" s="41"/>
      <c r="BB243" s="41"/>
    </row>
    <row r="244" spans="1:70" s="6" customFormat="1" ht="30" customHeight="1" x14ac:dyDescent="0.2">
      <c r="A244" s="38">
        <v>810160</v>
      </c>
      <c r="B244" s="39"/>
      <c r="C244" s="39"/>
      <c r="D244" s="39"/>
      <c r="E244" s="39"/>
      <c r="F244" s="40"/>
      <c r="G244" s="42" t="s">
        <v>223</v>
      </c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2"/>
      <c r="T244" s="43" t="s">
        <v>224</v>
      </c>
      <c r="U244" s="43"/>
      <c r="V244" s="43"/>
      <c r="W244" s="43"/>
      <c r="X244" s="43"/>
      <c r="Y244" s="42" t="s">
        <v>225</v>
      </c>
      <c r="Z244" s="21"/>
      <c r="AA244" s="21"/>
      <c r="AB244" s="21"/>
      <c r="AC244" s="21"/>
      <c r="AD244" s="21"/>
      <c r="AE244" s="21"/>
      <c r="AF244" s="21"/>
      <c r="AG244" s="21"/>
      <c r="AH244" s="22"/>
      <c r="AI244" s="41">
        <v>13200</v>
      </c>
      <c r="AJ244" s="41"/>
      <c r="AK244" s="41"/>
      <c r="AL244" s="41"/>
      <c r="AM244" s="41"/>
      <c r="AN244" s="41">
        <v>0</v>
      </c>
      <c r="AO244" s="41"/>
      <c r="AP244" s="41"/>
      <c r="AQ244" s="41"/>
      <c r="AR244" s="41"/>
      <c r="AS244" s="41">
        <v>13200</v>
      </c>
      <c r="AT244" s="41"/>
      <c r="AU244" s="41"/>
      <c r="AV244" s="41"/>
      <c r="AW244" s="41"/>
      <c r="AX244" s="41">
        <v>0</v>
      </c>
      <c r="AY244" s="41"/>
      <c r="AZ244" s="41"/>
      <c r="BA244" s="41"/>
      <c r="BB244" s="41"/>
    </row>
    <row r="245" spans="1:70" s="6" customFormat="1" ht="30" customHeight="1" x14ac:dyDescent="0.2">
      <c r="A245" s="38">
        <v>810160</v>
      </c>
      <c r="B245" s="39"/>
      <c r="C245" s="39"/>
      <c r="D245" s="39"/>
      <c r="E245" s="39"/>
      <c r="F245" s="40"/>
      <c r="G245" s="42" t="s">
        <v>226</v>
      </c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2"/>
      <c r="T245" s="43" t="s">
        <v>227</v>
      </c>
      <c r="U245" s="43"/>
      <c r="V245" s="43"/>
      <c r="W245" s="43"/>
      <c r="X245" s="43"/>
      <c r="Y245" s="42" t="s">
        <v>225</v>
      </c>
      <c r="Z245" s="21"/>
      <c r="AA245" s="21"/>
      <c r="AB245" s="21"/>
      <c r="AC245" s="21"/>
      <c r="AD245" s="21"/>
      <c r="AE245" s="21"/>
      <c r="AF245" s="21"/>
      <c r="AG245" s="21"/>
      <c r="AH245" s="22"/>
      <c r="AI245" s="41">
        <v>4.0999999999999996</v>
      </c>
      <c r="AJ245" s="41"/>
      <c r="AK245" s="41"/>
      <c r="AL245" s="41"/>
      <c r="AM245" s="41"/>
      <c r="AN245" s="41">
        <v>0</v>
      </c>
      <c r="AO245" s="41"/>
      <c r="AP245" s="41"/>
      <c r="AQ245" s="41"/>
      <c r="AR245" s="41"/>
      <c r="AS245" s="41">
        <v>0</v>
      </c>
      <c r="AT245" s="41"/>
      <c r="AU245" s="41"/>
      <c r="AV245" s="41"/>
      <c r="AW245" s="41"/>
      <c r="AX245" s="41">
        <v>0</v>
      </c>
      <c r="AY245" s="41"/>
      <c r="AZ245" s="41"/>
      <c r="BA245" s="41"/>
      <c r="BB245" s="41"/>
    </row>
    <row r="246" spans="1:70" s="5" customFormat="1" ht="14.25" x14ac:dyDescent="0.2">
      <c r="A246" s="44">
        <v>810160</v>
      </c>
      <c r="B246" s="45"/>
      <c r="C246" s="45"/>
      <c r="D246" s="45"/>
      <c r="E246" s="45"/>
      <c r="F246" s="46"/>
      <c r="G246" s="47" t="s">
        <v>205</v>
      </c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5"/>
      <c r="T246" s="48"/>
      <c r="U246" s="48"/>
      <c r="V246" s="48"/>
      <c r="W246" s="48"/>
      <c r="X246" s="48"/>
      <c r="Y246" s="47"/>
      <c r="Z246" s="14"/>
      <c r="AA246" s="14"/>
      <c r="AB246" s="14"/>
      <c r="AC246" s="14"/>
      <c r="AD246" s="14"/>
      <c r="AE246" s="14"/>
      <c r="AF246" s="14"/>
      <c r="AG246" s="14"/>
      <c r="AH246" s="15"/>
      <c r="AI246" s="49" t="s">
        <v>2</v>
      </c>
      <c r="AJ246" s="49"/>
      <c r="AK246" s="49"/>
      <c r="AL246" s="49"/>
      <c r="AM246" s="49"/>
      <c r="AN246" s="49" t="s">
        <v>2</v>
      </c>
      <c r="AO246" s="49"/>
      <c r="AP246" s="49"/>
      <c r="AQ246" s="49"/>
      <c r="AR246" s="49"/>
      <c r="AS246" s="49" t="s">
        <v>2</v>
      </c>
      <c r="AT246" s="49"/>
      <c r="AU246" s="49"/>
      <c r="AV246" s="49"/>
      <c r="AW246" s="49"/>
      <c r="AX246" s="49" t="s">
        <v>2</v>
      </c>
      <c r="AY246" s="49"/>
      <c r="AZ246" s="49"/>
      <c r="BA246" s="49"/>
      <c r="BB246" s="49"/>
    </row>
    <row r="247" spans="1:70" s="6" customFormat="1" ht="28.5" customHeight="1" x14ac:dyDescent="0.2">
      <c r="A247" s="38">
        <v>810160</v>
      </c>
      <c r="B247" s="39"/>
      <c r="C247" s="39"/>
      <c r="D247" s="39"/>
      <c r="E247" s="39"/>
      <c r="F247" s="40"/>
      <c r="G247" s="42" t="s">
        <v>228</v>
      </c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2"/>
      <c r="T247" s="43" t="s">
        <v>229</v>
      </c>
      <c r="U247" s="43"/>
      <c r="V247" s="43"/>
      <c r="W247" s="43"/>
      <c r="X247" s="43"/>
      <c r="Y247" s="42" t="s">
        <v>207</v>
      </c>
      <c r="Z247" s="21"/>
      <c r="AA247" s="21"/>
      <c r="AB247" s="21"/>
      <c r="AC247" s="21"/>
      <c r="AD247" s="21"/>
      <c r="AE247" s="21"/>
      <c r="AF247" s="21"/>
      <c r="AG247" s="21"/>
      <c r="AH247" s="22"/>
      <c r="AI247" s="41">
        <v>0.55000000000000004</v>
      </c>
      <c r="AJ247" s="41"/>
      <c r="AK247" s="41"/>
      <c r="AL247" s="41"/>
      <c r="AM247" s="41"/>
      <c r="AN247" s="41">
        <v>0</v>
      </c>
      <c r="AO247" s="41"/>
      <c r="AP247" s="41"/>
      <c r="AQ247" s="41"/>
      <c r="AR247" s="41"/>
      <c r="AS247" s="41">
        <v>0.55000000000000004</v>
      </c>
      <c r="AT247" s="41"/>
      <c r="AU247" s="41"/>
      <c r="AV247" s="41"/>
      <c r="AW247" s="41"/>
      <c r="AX247" s="41">
        <v>0</v>
      </c>
      <c r="AY247" s="41"/>
      <c r="AZ247" s="41"/>
      <c r="BA247" s="41"/>
      <c r="BB247" s="41"/>
    </row>
    <row r="248" spans="1:70" s="6" customFormat="1" ht="30" customHeight="1" x14ac:dyDescent="0.2">
      <c r="A248" s="38">
        <v>810160</v>
      </c>
      <c r="B248" s="39"/>
      <c r="C248" s="39"/>
      <c r="D248" s="39"/>
      <c r="E248" s="39"/>
      <c r="F248" s="40"/>
      <c r="G248" s="42" t="s">
        <v>230</v>
      </c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2"/>
      <c r="T248" s="43" t="s">
        <v>231</v>
      </c>
      <c r="U248" s="43"/>
      <c r="V248" s="43"/>
      <c r="W248" s="43"/>
      <c r="X248" s="43"/>
      <c r="Y248" s="42" t="s">
        <v>207</v>
      </c>
      <c r="Z248" s="21"/>
      <c r="AA248" s="21"/>
      <c r="AB248" s="21"/>
      <c r="AC248" s="21"/>
      <c r="AD248" s="21"/>
      <c r="AE248" s="21"/>
      <c r="AF248" s="21"/>
      <c r="AG248" s="21"/>
      <c r="AH248" s="22"/>
      <c r="AI248" s="41">
        <v>48.26</v>
      </c>
      <c r="AJ248" s="41"/>
      <c r="AK248" s="41"/>
      <c r="AL248" s="41"/>
      <c r="AM248" s="41"/>
      <c r="AN248" s="41">
        <v>0</v>
      </c>
      <c r="AO248" s="41"/>
      <c r="AP248" s="41"/>
      <c r="AQ248" s="41"/>
      <c r="AR248" s="41"/>
      <c r="AS248" s="41">
        <v>48.26</v>
      </c>
      <c r="AT248" s="41"/>
      <c r="AU248" s="41"/>
      <c r="AV248" s="41"/>
      <c r="AW248" s="41"/>
      <c r="AX248" s="41">
        <v>0</v>
      </c>
      <c r="AY248" s="41"/>
      <c r="AZ248" s="41"/>
      <c r="BA248" s="41"/>
      <c r="BB248" s="41"/>
    </row>
    <row r="249" spans="1:70" s="6" customFormat="1" ht="30" customHeight="1" x14ac:dyDescent="0.2">
      <c r="A249" s="38">
        <v>810160</v>
      </c>
      <c r="B249" s="39"/>
      <c r="C249" s="39"/>
      <c r="D249" s="39"/>
      <c r="E249" s="39"/>
      <c r="F249" s="40"/>
      <c r="G249" s="42" t="s">
        <v>232</v>
      </c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2"/>
      <c r="T249" s="43" t="s">
        <v>233</v>
      </c>
      <c r="U249" s="43"/>
      <c r="V249" s="43"/>
      <c r="W249" s="43"/>
      <c r="X249" s="43"/>
      <c r="Y249" s="42" t="s">
        <v>207</v>
      </c>
      <c r="Z249" s="21"/>
      <c r="AA249" s="21"/>
      <c r="AB249" s="21"/>
      <c r="AC249" s="21"/>
      <c r="AD249" s="21"/>
      <c r="AE249" s="21"/>
      <c r="AF249" s="21"/>
      <c r="AG249" s="21"/>
      <c r="AH249" s="22"/>
      <c r="AI249" s="41">
        <v>14.99</v>
      </c>
      <c r="AJ249" s="41"/>
      <c r="AK249" s="41"/>
      <c r="AL249" s="41"/>
      <c r="AM249" s="41"/>
      <c r="AN249" s="41">
        <v>0</v>
      </c>
      <c r="AO249" s="41"/>
      <c r="AP249" s="41"/>
      <c r="AQ249" s="41"/>
      <c r="AR249" s="41"/>
      <c r="AS249" s="41">
        <v>0</v>
      </c>
      <c r="AT249" s="41"/>
      <c r="AU249" s="41"/>
      <c r="AV249" s="41"/>
      <c r="AW249" s="41"/>
      <c r="AX249" s="41">
        <v>0</v>
      </c>
      <c r="AY249" s="41"/>
      <c r="AZ249" s="41"/>
      <c r="BA249" s="41"/>
      <c r="BB249" s="41"/>
    </row>
    <row r="251" spans="1:70" ht="14.25" customHeight="1" x14ac:dyDescent="0.2">
      <c r="A251" s="72" t="s">
        <v>17</v>
      </c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</row>
    <row r="252" spans="1:70" ht="15" customHeight="1" x14ac:dyDescent="0.2">
      <c r="A252" s="79" t="s">
        <v>249</v>
      </c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</row>
    <row r="254" spans="1:70" ht="12.95" customHeight="1" x14ac:dyDescent="0.2">
      <c r="A254" s="43" t="s">
        <v>118</v>
      </c>
      <c r="B254" s="43"/>
      <c r="C254" s="43"/>
      <c r="D254" s="43"/>
      <c r="E254" s="43"/>
      <c r="F254" s="43"/>
      <c r="G254" s="43" t="s">
        <v>18</v>
      </c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 t="s">
        <v>253</v>
      </c>
      <c r="V254" s="43"/>
      <c r="W254" s="43"/>
      <c r="X254" s="43"/>
      <c r="Y254" s="43"/>
      <c r="Z254" s="43"/>
      <c r="AA254" s="43"/>
      <c r="AB254" s="43"/>
      <c r="AC254" s="43"/>
      <c r="AD254" s="43"/>
      <c r="AE254" s="43" t="s">
        <v>257</v>
      </c>
      <c r="AF254" s="43"/>
      <c r="AG254" s="43"/>
      <c r="AH254" s="43"/>
      <c r="AI254" s="43"/>
      <c r="AJ254" s="43"/>
      <c r="AK254" s="43"/>
      <c r="AL254" s="43"/>
      <c r="AM254" s="43"/>
      <c r="AN254" s="43"/>
      <c r="AO254" s="43" t="s">
        <v>265</v>
      </c>
      <c r="AP254" s="43"/>
      <c r="AQ254" s="43"/>
      <c r="AR254" s="43"/>
      <c r="AS254" s="43"/>
      <c r="AT254" s="43"/>
      <c r="AU254" s="43"/>
      <c r="AV254" s="43"/>
      <c r="AW254" s="43"/>
      <c r="AX254" s="43"/>
      <c r="AY254" s="43" t="s">
        <v>279</v>
      </c>
      <c r="AZ254" s="43"/>
      <c r="BA254" s="43"/>
      <c r="BB254" s="43"/>
      <c r="BC254" s="43"/>
      <c r="BD254" s="43"/>
      <c r="BE254" s="43"/>
      <c r="BF254" s="43"/>
      <c r="BG254" s="43"/>
      <c r="BH254" s="43"/>
      <c r="BI254" s="43" t="s">
        <v>282</v>
      </c>
      <c r="BJ254" s="43"/>
      <c r="BK254" s="43"/>
      <c r="BL254" s="43"/>
      <c r="BM254" s="43"/>
      <c r="BN254" s="43"/>
      <c r="BO254" s="43"/>
      <c r="BP254" s="43"/>
      <c r="BQ254" s="43"/>
      <c r="BR254" s="43"/>
    </row>
    <row r="255" spans="1:70" ht="30" customHeight="1" x14ac:dyDescent="0.2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 t="s">
        <v>9</v>
      </c>
      <c r="V255" s="43"/>
      <c r="W255" s="43"/>
      <c r="X255" s="43"/>
      <c r="Y255" s="43"/>
      <c r="Z255" s="43" t="s">
        <v>8</v>
      </c>
      <c r="AA255" s="43"/>
      <c r="AB255" s="43"/>
      <c r="AC255" s="43"/>
      <c r="AD255" s="43"/>
      <c r="AE255" s="43" t="s">
        <v>9</v>
      </c>
      <c r="AF255" s="43"/>
      <c r="AG255" s="43"/>
      <c r="AH255" s="43"/>
      <c r="AI255" s="43"/>
      <c r="AJ255" s="43" t="s">
        <v>8</v>
      </c>
      <c r="AK255" s="43"/>
      <c r="AL255" s="43"/>
      <c r="AM255" s="43"/>
      <c r="AN255" s="43"/>
      <c r="AO255" s="43" t="s">
        <v>9</v>
      </c>
      <c r="AP255" s="43"/>
      <c r="AQ255" s="43"/>
      <c r="AR255" s="43"/>
      <c r="AS255" s="43"/>
      <c r="AT255" s="43" t="s">
        <v>8</v>
      </c>
      <c r="AU255" s="43"/>
      <c r="AV255" s="43"/>
      <c r="AW255" s="43"/>
      <c r="AX255" s="43"/>
      <c r="AY255" s="43" t="s">
        <v>9</v>
      </c>
      <c r="AZ255" s="43"/>
      <c r="BA255" s="43"/>
      <c r="BB255" s="43"/>
      <c r="BC255" s="43"/>
      <c r="BD255" s="43" t="s">
        <v>8</v>
      </c>
      <c r="BE255" s="43"/>
      <c r="BF255" s="43"/>
      <c r="BG255" s="43"/>
      <c r="BH255" s="43"/>
      <c r="BI255" s="43" t="s">
        <v>9</v>
      </c>
      <c r="BJ255" s="43"/>
      <c r="BK255" s="43"/>
      <c r="BL255" s="43"/>
      <c r="BM255" s="43"/>
      <c r="BN255" s="43" t="s">
        <v>8</v>
      </c>
      <c r="BO255" s="43"/>
      <c r="BP255" s="43"/>
      <c r="BQ255" s="43"/>
      <c r="BR255" s="43"/>
    </row>
    <row r="256" spans="1:70" ht="15" customHeight="1" x14ac:dyDescent="0.2">
      <c r="A256" s="43">
        <v>1</v>
      </c>
      <c r="B256" s="43"/>
      <c r="C256" s="43"/>
      <c r="D256" s="43"/>
      <c r="E256" s="43"/>
      <c r="F256" s="43"/>
      <c r="G256" s="43">
        <v>2</v>
      </c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>
        <v>3</v>
      </c>
      <c r="V256" s="43"/>
      <c r="W256" s="43"/>
      <c r="X256" s="43"/>
      <c r="Y256" s="43"/>
      <c r="Z256" s="43">
        <v>4</v>
      </c>
      <c r="AA256" s="43"/>
      <c r="AB256" s="43"/>
      <c r="AC256" s="43"/>
      <c r="AD256" s="43"/>
      <c r="AE256" s="43">
        <v>5</v>
      </c>
      <c r="AF256" s="43"/>
      <c r="AG256" s="43"/>
      <c r="AH256" s="43"/>
      <c r="AI256" s="43"/>
      <c r="AJ256" s="43">
        <v>6</v>
      </c>
      <c r="AK256" s="43"/>
      <c r="AL256" s="43"/>
      <c r="AM256" s="43"/>
      <c r="AN256" s="43"/>
      <c r="AO256" s="43">
        <v>7</v>
      </c>
      <c r="AP256" s="43"/>
      <c r="AQ256" s="43"/>
      <c r="AR256" s="43"/>
      <c r="AS256" s="43"/>
      <c r="AT256" s="43">
        <v>8</v>
      </c>
      <c r="AU256" s="43"/>
      <c r="AV256" s="43"/>
      <c r="AW256" s="43"/>
      <c r="AX256" s="43"/>
      <c r="AY256" s="43">
        <v>9</v>
      </c>
      <c r="AZ256" s="43"/>
      <c r="BA256" s="43"/>
      <c r="BB256" s="43"/>
      <c r="BC256" s="43"/>
      <c r="BD256" s="43">
        <v>10</v>
      </c>
      <c r="BE256" s="43"/>
      <c r="BF256" s="43"/>
      <c r="BG256" s="43"/>
      <c r="BH256" s="43"/>
      <c r="BI256" s="43">
        <v>11</v>
      </c>
      <c r="BJ256" s="43"/>
      <c r="BK256" s="43"/>
      <c r="BL256" s="43"/>
      <c r="BM256" s="43"/>
      <c r="BN256" s="43">
        <v>12</v>
      </c>
      <c r="BO256" s="43"/>
      <c r="BP256" s="43"/>
      <c r="BQ256" s="43"/>
      <c r="BR256" s="43"/>
    </row>
    <row r="257" spans="1:79" s="1" customFormat="1" ht="12.75" hidden="1" customHeight="1" x14ac:dyDescent="0.2">
      <c r="A257" s="43" t="s">
        <v>41</v>
      </c>
      <c r="B257" s="43"/>
      <c r="C257" s="43"/>
      <c r="D257" s="43"/>
      <c r="E257" s="43"/>
      <c r="F257" s="43"/>
      <c r="G257" s="96" t="s">
        <v>82</v>
      </c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8"/>
      <c r="U257" s="76" t="s">
        <v>90</v>
      </c>
      <c r="V257" s="76"/>
      <c r="W257" s="76"/>
      <c r="X257" s="76"/>
      <c r="Y257" s="76"/>
      <c r="Z257" s="77" t="s">
        <v>91</v>
      </c>
      <c r="AA257" s="77"/>
      <c r="AB257" s="77"/>
      <c r="AC257" s="77"/>
      <c r="AD257" s="77"/>
      <c r="AE257" s="76" t="s">
        <v>92</v>
      </c>
      <c r="AF257" s="76"/>
      <c r="AG257" s="76"/>
      <c r="AH257" s="76"/>
      <c r="AI257" s="76"/>
      <c r="AJ257" s="77" t="s">
        <v>93</v>
      </c>
      <c r="AK257" s="77"/>
      <c r="AL257" s="77"/>
      <c r="AM257" s="77"/>
      <c r="AN257" s="77"/>
      <c r="AO257" s="76" t="s">
        <v>83</v>
      </c>
      <c r="AP257" s="76"/>
      <c r="AQ257" s="76"/>
      <c r="AR257" s="76"/>
      <c r="AS257" s="76"/>
      <c r="AT257" s="77" t="s">
        <v>84</v>
      </c>
      <c r="AU257" s="77"/>
      <c r="AV257" s="77"/>
      <c r="AW257" s="77"/>
      <c r="AX257" s="77"/>
      <c r="AY257" s="76" t="s">
        <v>85</v>
      </c>
      <c r="AZ257" s="76"/>
      <c r="BA257" s="76"/>
      <c r="BB257" s="76"/>
      <c r="BC257" s="76"/>
      <c r="BD257" s="77" t="s">
        <v>86</v>
      </c>
      <c r="BE257" s="77"/>
      <c r="BF257" s="77"/>
      <c r="BG257" s="77"/>
      <c r="BH257" s="77"/>
      <c r="BI257" s="76" t="s">
        <v>87</v>
      </c>
      <c r="BJ257" s="76"/>
      <c r="BK257" s="76"/>
      <c r="BL257" s="76"/>
      <c r="BM257" s="76"/>
      <c r="BN257" s="77" t="s">
        <v>88</v>
      </c>
      <c r="BO257" s="77"/>
      <c r="BP257" s="77"/>
      <c r="BQ257" s="77"/>
      <c r="BR257" s="77"/>
      <c r="CA257" t="s">
        <v>62</v>
      </c>
    </row>
    <row r="258" spans="1:79" s="5" customFormat="1" ht="38.25" customHeight="1" x14ac:dyDescent="0.2">
      <c r="A258" s="44">
        <v>810160</v>
      </c>
      <c r="B258" s="45"/>
      <c r="C258" s="45"/>
      <c r="D258" s="45"/>
      <c r="E258" s="45"/>
      <c r="F258" s="46"/>
      <c r="G258" s="13" t="s">
        <v>171</v>
      </c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5"/>
      <c r="U258" s="7">
        <v>1038.6099999999999</v>
      </c>
      <c r="V258" s="7"/>
      <c r="W258" s="7"/>
      <c r="X258" s="7"/>
      <c r="Y258" s="7"/>
      <c r="Z258" s="7">
        <v>0</v>
      </c>
      <c r="AA258" s="7"/>
      <c r="AB258" s="7"/>
      <c r="AC258" s="7"/>
      <c r="AD258" s="7"/>
      <c r="AE258" s="7">
        <v>2860.6759999999999</v>
      </c>
      <c r="AF258" s="7"/>
      <c r="AG258" s="7"/>
      <c r="AH258" s="7"/>
      <c r="AI258" s="7"/>
      <c r="AJ258" s="7">
        <v>0</v>
      </c>
      <c r="AK258" s="7"/>
      <c r="AL258" s="7"/>
      <c r="AM258" s="7"/>
      <c r="AN258" s="7"/>
      <c r="AO258" s="7">
        <v>4350.107</v>
      </c>
      <c r="AP258" s="7"/>
      <c r="AQ258" s="7"/>
      <c r="AR258" s="7"/>
      <c r="AS258" s="7"/>
      <c r="AT258" s="7">
        <v>0</v>
      </c>
      <c r="AU258" s="7"/>
      <c r="AV258" s="7"/>
      <c r="AW258" s="7"/>
      <c r="AX258" s="7"/>
      <c r="AY258" s="7">
        <v>4750</v>
      </c>
      <c r="AZ258" s="7"/>
      <c r="BA258" s="7"/>
      <c r="BB258" s="7"/>
      <c r="BC258" s="7"/>
      <c r="BD258" s="7">
        <v>0</v>
      </c>
      <c r="BE258" s="7"/>
      <c r="BF258" s="7"/>
      <c r="BG258" s="7"/>
      <c r="BH258" s="7"/>
      <c r="BI258" s="7">
        <v>5500</v>
      </c>
      <c r="BJ258" s="7"/>
      <c r="BK258" s="7"/>
      <c r="BL258" s="7"/>
      <c r="BM258" s="7"/>
      <c r="BN258" s="7">
        <v>0</v>
      </c>
      <c r="BO258" s="7"/>
      <c r="BP258" s="7"/>
      <c r="BQ258" s="7"/>
      <c r="BR258" s="7"/>
      <c r="CA258" s="5" t="s">
        <v>63</v>
      </c>
    </row>
    <row r="259" spans="1:79" s="6" customFormat="1" ht="14.25" customHeight="1" x14ac:dyDescent="0.2">
      <c r="A259" s="38">
        <v>810160</v>
      </c>
      <c r="B259" s="39"/>
      <c r="C259" s="39"/>
      <c r="D259" s="39"/>
      <c r="E259" s="39"/>
      <c r="F259" s="40"/>
      <c r="G259" s="20" t="s">
        <v>234</v>
      </c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2"/>
      <c r="U259" s="8">
        <v>455</v>
      </c>
      <c r="V259" s="8"/>
      <c r="W259" s="8"/>
      <c r="X259" s="8"/>
      <c r="Y259" s="8"/>
      <c r="Z259" s="8">
        <v>0</v>
      </c>
      <c r="AA259" s="8"/>
      <c r="AB259" s="8"/>
      <c r="AC259" s="8"/>
      <c r="AD259" s="8"/>
      <c r="AE259" s="8">
        <v>1218.105</v>
      </c>
      <c r="AF259" s="8"/>
      <c r="AG259" s="8"/>
      <c r="AH259" s="8"/>
      <c r="AI259" s="8"/>
      <c r="AJ259" s="8">
        <v>0</v>
      </c>
      <c r="AK259" s="8"/>
      <c r="AL259" s="8"/>
      <c r="AM259" s="8"/>
      <c r="AN259" s="8"/>
      <c r="AO259" s="8">
        <v>1531.1759999999999</v>
      </c>
      <c r="AP259" s="8"/>
      <c r="AQ259" s="8"/>
      <c r="AR259" s="8"/>
      <c r="AS259" s="8"/>
      <c r="AT259" s="8">
        <v>0</v>
      </c>
      <c r="AU259" s="8"/>
      <c r="AV259" s="8"/>
      <c r="AW259" s="8"/>
      <c r="AX259" s="8"/>
      <c r="AY259" s="8">
        <v>1600</v>
      </c>
      <c r="AZ259" s="8"/>
      <c r="BA259" s="8"/>
      <c r="BB259" s="8"/>
      <c r="BC259" s="8"/>
      <c r="BD259" s="8">
        <v>0</v>
      </c>
      <c r="BE259" s="8"/>
      <c r="BF259" s="8"/>
      <c r="BG259" s="8"/>
      <c r="BH259" s="8"/>
      <c r="BI259" s="8">
        <v>1800</v>
      </c>
      <c r="BJ259" s="8"/>
      <c r="BK259" s="8"/>
      <c r="BL259" s="8"/>
      <c r="BM259" s="8"/>
      <c r="BN259" s="8">
        <v>0</v>
      </c>
      <c r="BO259" s="8"/>
      <c r="BP259" s="8"/>
      <c r="BQ259" s="8"/>
      <c r="BR259" s="8"/>
    </row>
    <row r="260" spans="1:79" s="6" customFormat="1" ht="15" customHeight="1" x14ac:dyDescent="0.2">
      <c r="A260" s="38">
        <v>810160</v>
      </c>
      <c r="B260" s="39"/>
      <c r="C260" s="39"/>
      <c r="D260" s="39"/>
      <c r="E260" s="39"/>
      <c r="F260" s="40"/>
      <c r="G260" s="20" t="s">
        <v>235</v>
      </c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2"/>
      <c r="U260" s="8">
        <v>222.51</v>
      </c>
      <c r="V260" s="8"/>
      <c r="W260" s="8"/>
      <c r="X260" s="8"/>
      <c r="Y260" s="8"/>
      <c r="Z260" s="8">
        <v>0</v>
      </c>
      <c r="AA260" s="8"/>
      <c r="AB260" s="8"/>
      <c r="AC260" s="8"/>
      <c r="AD260" s="8"/>
      <c r="AE260" s="8">
        <v>645.49</v>
      </c>
      <c r="AF260" s="8"/>
      <c r="AG260" s="8"/>
      <c r="AH260" s="8"/>
      <c r="AI260" s="8"/>
      <c r="AJ260" s="8">
        <v>0</v>
      </c>
      <c r="AK260" s="8"/>
      <c r="AL260" s="8"/>
      <c r="AM260" s="8"/>
      <c r="AN260" s="8"/>
      <c r="AO260" s="8">
        <v>945.11</v>
      </c>
      <c r="AP260" s="8"/>
      <c r="AQ260" s="8"/>
      <c r="AR260" s="8"/>
      <c r="AS260" s="8"/>
      <c r="AT260" s="8">
        <v>0</v>
      </c>
      <c r="AU260" s="8"/>
      <c r="AV260" s="8"/>
      <c r="AW260" s="8"/>
      <c r="AX260" s="8"/>
      <c r="AY260" s="8">
        <v>1670</v>
      </c>
      <c r="AZ260" s="8"/>
      <c r="BA260" s="8"/>
      <c r="BB260" s="8"/>
      <c r="BC260" s="8"/>
      <c r="BD260" s="8">
        <v>0</v>
      </c>
      <c r="BE260" s="8"/>
      <c r="BF260" s="8"/>
      <c r="BG260" s="8"/>
      <c r="BH260" s="8"/>
      <c r="BI260" s="8">
        <v>1800</v>
      </c>
      <c r="BJ260" s="8"/>
      <c r="BK260" s="8"/>
      <c r="BL260" s="8"/>
      <c r="BM260" s="8"/>
      <c r="BN260" s="8">
        <v>0</v>
      </c>
      <c r="BO260" s="8"/>
      <c r="BP260" s="8"/>
      <c r="BQ260" s="8"/>
      <c r="BR260" s="8"/>
    </row>
    <row r="261" spans="1:79" s="6" customFormat="1" ht="12.75" customHeight="1" x14ac:dyDescent="0.2">
      <c r="A261" s="38">
        <v>810160</v>
      </c>
      <c r="B261" s="39"/>
      <c r="C261" s="39"/>
      <c r="D261" s="39"/>
      <c r="E261" s="39"/>
      <c r="F261" s="40"/>
      <c r="G261" s="20" t="s">
        <v>236</v>
      </c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2"/>
      <c r="U261" s="8">
        <v>270.2</v>
      </c>
      <c r="V261" s="8"/>
      <c r="W261" s="8"/>
      <c r="X261" s="8"/>
      <c r="Y261" s="8"/>
      <c r="Z261" s="8">
        <v>0</v>
      </c>
      <c r="AA261" s="8"/>
      <c r="AB261" s="8"/>
      <c r="AC261" s="8"/>
      <c r="AD261" s="8"/>
      <c r="AE261" s="8">
        <v>743.38099999999997</v>
      </c>
      <c r="AF261" s="8"/>
      <c r="AG261" s="8"/>
      <c r="AH261" s="8"/>
      <c r="AI261" s="8"/>
      <c r="AJ261" s="8">
        <v>0</v>
      </c>
      <c r="AK261" s="8"/>
      <c r="AL261" s="8"/>
      <c r="AM261" s="8"/>
      <c r="AN261" s="8"/>
      <c r="AO261" s="8">
        <v>1271.704</v>
      </c>
      <c r="AP261" s="8"/>
      <c r="AQ261" s="8"/>
      <c r="AR261" s="8"/>
      <c r="AS261" s="8"/>
      <c r="AT261" s="8">
        <v>0</v>
      </c>
      <c r="AU261" s="8"/>
      <c r="AV261" s="8"/>
      <c r="AW261" s="8"/>
      <c r="AX261" s="8"/>
      <c r="AY261" s="8">
        <v>830</v>
      </c>
      <c r="AZ261" s="8"/>
      <c r="BA261" s="8"/>
      <c r="BB261" s="8"/>
      <c r="BC261" s="8"/>
      <c r="BD261" s="8">
        <v>0</v>
      </c>
      <c r="BE261" s="8"/>
      <c r="BF261" s="8"/>
      <c r="BG261" s="8"/>
      <c r="BH261" s="8"/>
      <c r="BI261" s="8">
        <v>1050</v>
      </c>
      <c r="BJ261" s="8"/>
      <c r="BK261" s="8"/>
      <c r="BL261" s="8"/>
      <c r="BM261" s="8"/>
      <c r="BN261" s="8">
        <v>0</v>
      </c>
      <c r="BO261" s="8"/>
      <c r="BP261" s="8"/>
      <c r="BQ261" s="8"/>
      <c r="BR261" s="8"/>
    </row>
    <row r="262" spans="1:79" s="6" customFormat="1" ht="15" customHeight="1" x14ac:dyDescent="0.2">
      <c r="A262" s="38">
        <v>810160</v>
      </c>
      <c r="B262" s="39"/>
      <c r="C262" s="39"/>
      <c r="D262" s="39"/>
      <c r="E262" s="39"/>
      <c r="F262" s="40"/>
      <c r="G262" s="20" t="s">
        <v>237</v>
      </c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2"/>
      <c r="U262" s="8">
        <v>90.9</v>
      </c>
      <c r="V262" s="8"/>
      <c r="W262" s="8"/>
      <c r="X262" s="8"/>
      <c r="Y262" s="8"/>
      <c r="Z262" s="8">
        <v>0</v>
      </c>
      <c r="AA262" s="8"/>
      <c r="AB262" s="8"/>
      <c r="AC262" s="8"/>
      <c r="AD262" s="8"/>
      <c r="AE262" s="8">
        <v>253.7</v>
      </c>
      <c r="AF262" s="8"/>
      <c r="AG262" s="8"/>
      <c r="AH262" s="8"/>
      <c r="AI262" s="8"/>
      <c r="AJ262" s="8">
        <v>0</v>
      </c>
      <c r="AK262" s="8"/>
      <c r="AL262" s="8"/>
      <c r="AM262" s="8"/>
      <c r="AN262" s="8"/>
      <c r="AO262" s="8">
        <v>602.11699999999996</v>
      </c>
      <c r="AP262" s="8"/>
      <c r="AQ262" s="8"/>
      <c r="AR262" s="8"/>
      <c r="AS262" s="8"/>
      <c r="AT262" s="8">
        <v>0</v>
      </c>
      <c r="AU262" s="8"/>
      <c r="AV262" s="8"/>
      <c r="AW262" s="8"/>
      <c r="AX262" s="8"/>
      <c r="AY262" s="8">
        <v>650</v>
      </c>
      <c r="AZ262" s="8"/>
      <c r="BA262" s="8"/>
      <c r="BB262" s="8"/>
      <c r="BC262" s="8"/>
      <c r="BD262" s="8">
        <v>0</v>
      </c>
      <c r="BE262" s="8"/>
      <c r="BF262" s="8"/>
      <c r="BG262" s="8"/>
      <c r="BH262" s="8"/>
      <c r="BI262" s="8">
        <v>850</v>
      </c>
      <c r="BJ262" s="8"/>
      <c r="BK262" s="8"/>
      <c r="BL262" s="8"/>
      <c r="BM262" s="8"/>
      <c r="BN262" s="8">
        <v>0</v>
      </c>
      <c r="BO262" s="8"/>
      <c r="BP262" s="8"/>
      <c r="BQ262" s="8"/>
      <c r="BR262" s="8"/>
    </row>
    <row r="263" spans="1:79" s="5" customFormat="1" ht="12.75" customHeight="1" x14ac:dyDescent="0.2">
      <c r="A263" s="35"/>
      <c r="B263" s="36"/>
      <c r="C263" s="36"/>
      <c r="D263" s="36"/>
      <c r="E263" s="36"/>
      <c r="F263" s="37"/>
      <c r="G263" s="13" t="s">
        <v>158</v>
      </c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5"/>
      <c r="U263" s="7">
        <v>1038.6099999999999</v>
      </c>
      <c r="V263" s="7"/>
      <c r="W263" s="7"/>
      <c r="X263" s="7"/>
      <c r="Y263" s="7"/>
      <c r="Z263" s="7">
        <v>0</v>
      </c>
      <c r="AA263" s="7"/>
      <c r="AB263" s="7"/>
      <c r="AC263" s="7"/>
      <c r="AD263" s="7"/>
      <c r="AE263" s="7">
        <v>2860.6759999999999</v>
      </c>
      <c r="AF263" s="7"/>
      <c r="AG263" s="7"/>
      <c r="AH263" s="7"/>
      <c r="AI263" s="7"/>
      <c r="AJ263" s="7">
        <v>0</v>
      </c>
      <c r="AK263" s="7"/>
      <c r="AL263" s="7"/>
      <c r="AM263" s="7"/>
      <c r="AN263" s="7"/>
      <c r="AO263" s="7">
        <v>4350.107</v>
      </c>
      <c r="AP263" s="7"/>
      <c r="AQ263" s="7"/>
      <c r="AR263" s="7"/>
      <c r="AS263" s="7"/>
      <c r="AT263" s="7">
        <v>0</v>
      </c>
      <c r="AU263" s="7"/>
      <c r="AV263" s="7"/>
      <c r="AW263" s="7"/>
      <c r="AX263" s="7"/>
      <c r="AY263" s="7">
        <v>4750</v>
      </c>
      <c r="AZ263" s="7"/>
      <c r="BA263" s="7"/>
      <c r="BB263" s="7"/>
      <c r="BC263" s="7"/>
      <c r="BD263" s="7">
        <v>0</v>
      </c>
      <c r="BE263" s="7"/>
      <c r="BF263" s="7"/>
      <c r="BG263" s="7"/>
      <c r="BH263" s="7"/>
      <c r="BI263" s="7">
        <v>5500</v>
      </c>
      <c r="BJ263" s="7"/>
      <c r="BK263" s="7"/>
      <c r="BL263" s="7"/>
      <c r="BM263" s="7"/>
      <c r="BN263" s="7">
        <v>0</v>
      </c>
      <c r="BO263" s="7"/>
      <c r="BP263" s="7"/>
      <c r="BQ263" s="7"/>
      <c r="BR263" s="7"/>
    </row>
    <row r="264" spans="1:79" s="6" customFormat="1" ht="38.25" customHeight="1" x14ac:dyDescent="0.2">
      <c r="A264" s="32"/>
      <c r="B264" s="33"/>
      <c r="C264" s="33"/>
      <c r="D264" s="33"/>
      <c r="E264" s="33"/>
      <c r="F264" s="34"/>
      <c r="G264" s="20" t="s">
        <v>238</v>
      </c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2"/>
      <c r="U264" s="8" t="s">
        <v>173</v>
      </c>
      <c r="V264" s="8"/>
      <c r="W264" s="8"/>
      <c r="X264" s="8"/>
      <c r="Y264" s="8"/>
      <c r="Z264" s="8"/>
      <c r="AA264" s="8"/>
      <c r="AB264" s="8"/>
      <c r="AC264" s="8"/>
      <c r="AD264" s="8"/>
      <c r="AE264" s="8" t="s">
        <v>173</v>
      </c>
      <c r="AF264" s="8"/>
      <c r="AG264" s="8"/>
      <c r="AH264" s="8"/>
      <c r="AI264" s="8"/>
      <c r="AJ264" s="8"/>
      <c r="AK264" s="8"/>
      <c r="AL264" s="8"/>
      <c r="AM264" s="8"/>
      <c r="AN264" s="8"/>
      <c r="AO264" s="8" t="s">
        <v>173</v>
      </c>
      <c r="AP264" s="8"/>
      <c r="AQ264" s="8"/>
      <c r="AR264" s="8"/>
      <c r="AS264" s="8"/>
      <c r="AT264" s="8"/>
      <c r="AU264" s="8"/>
      <c r="AV264" s="8"/>
      <c r="AW264" s="8"/>
      <c r="AX264" s="8"/>
      <c r="AY264" s="8" t="s">
        <v>173</v>
      </c>
      <c r="AZ264" s="8"/>
      <c r="BA264" s="8"/>
      <c r="BB264" s="8"/>
      <c r="BC264" s="8"/>
      <c r="BD264" s="8"/>
      <c r="BE264" s="8"/>
      <c r="BF264" s="8"/>
      <c r="BG264" s="8"/>
      <c r="BH264" s="8"/>
      <c r="BI264" s="8" t="s">
        <v>173</v>
      </c>
      <c r="BJ264" s="8"/>
      <c r="BK264" s="8"/>
      <c r="BL264" s="8"/>
      <c r="BM264" s="8"/>
      <c r="BN264" s="8"/>
      <c r="BO264" s="8"/>
      <c r="BP264" s="8"/>
      <c r="BQ264" s="8"/>
      <c r="BR264" s="8"/>
    </row>
    <row r="266" spans="1:79" ht="14.25" customHeight="1" x14ac:dyDescent="0.2">
      <c r="A266" s="72" t="s">
        <v>19</v>
      </c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</row>
    <row r="269" spans="1:79" ht="15" customHeight="1" x14ac:dyDescent="0.2">
      <c r="A269" s="85" t="s">
        <v>118</v>
      </c>
      <c r="B269" s="86"/>
      <c r="C269" s="86"/>
      <c r="D269" s="86"/>
      <c r="E269" s="86"/>
      <c r="F269" s="87"/>
      <c r="G269" s="85" t="s">
        <v>20</v>
      </c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7"/>
      <c r="W269" s="43" t="s">
        <v>253</v>
      </c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 t="s">
        <v>258</v>
      </c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 t="s">
        <v>270</v>
      </c>
      <c r="AV269" s="43"/>
      <c r="AW269" s="43"/>
      <c r="AX269" s="43"/>
      <c r="AY269" s="43"/>
      <c r="AZ269" s="43"/>
      <c r="BA269" s="43" t="s">
        <v>280</v>
      </c>
      <c r="BB269" s="43"/>
      <c r="BC269" s="43"/>
      <c r="BD269" s="43"/>
      <c r="BE269" s="43"/>
      <c r="BF269" s="43"/>
      <c r="BG269" s="43" t="s">
        <v>287</v>
      </c>
      <c r="BH269" s="43"/>
      <c r="BI269" s="43"/>
      <c r="BJ269" s="43"/>
      <c r="BK269" s="43"/>
      <c r="BL269" s="43"/>
    </row>
    <row r="270" spans="1:79" ht="15" customHeight="1" x14ac:dyDescent="0.2">
      <c r="A270" s="88"/>
      <c r="B270" s="89"/>
      <c r="C270" s="89"/>
      <c r="D270" s="89"/>
      <c r="E270" s="89"/>
      <c r="F270" s="90"/>
      <c r="G270" s="88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90"/>
      <c r="W270" s="43" t="s">
        <v>9</v>
      </c>
      <c r="X270" s="43"/>
      <c r="Y270" s="43"/>
      <c r="Z270" s="43"/>
      <c r="AA270" s="43"/>
      <c r="AB270" s="43"/>
      <c r="AC270" s="43" t="s">
        <v>8</v>
      </c>
      <c r="AD270" s="43"/>
      <c r="AE270" s="43"/>
      <c r="AF270" s="43"/>
      <c r="AG270" s="43"/>
      <c r="AH270" s="43"/>
      <c r="AI270" s="43" t="s">
        <v>9</v>
      </c>
      <c r="AJ270" s="43"/>
      <c r="AK270" s="43"/>
      <c r="AL270" s="43"/>
      <c r="AM270" s="43"/>
      <c r="AN270" s="43"/>
      <c r="AO270" s="43" t="s">
        <v>8</v>
      </c>
      <c r="AP270" s="43"/>
      <c r="AQ270" s="43"/>
      <c r="AR270" s="43"/>
      <c r="AS270" s="43"/>
      <c r="AT270" s="43"/>
      <c r="AU270" s="99" t="s">
        <v>9</v>
      </c>
      <c r="AV270" s="99"/>
      <c r="AW270" s="99"/>
      <c r="AX270" s="99" t="s">
        <v>8</v>
      </c>
      <c r="AY270" s="99"/>
      <c r="AZ270" s="99"/>
      <c r="BA270" s="99" t="s">
        <v>9</v>
      </c>
      <c r="BB270" s="99"/>
      <c r="BC270" s="99"/>
      <c r="BD270" s="99" t="s">
        <v>8</v>
      </c>
      <c r="BE270" s="99"/>
      <c r="BF270" s="99"/>
      <c r="BG270" s="99" t="s">
        <v>9</v>
      </c>
      <c r="BH270" s="99"/>
      <c r="BI270" s="99"/>
      <c r="BJ270" s="99" t="s">
        <v>8</v>
      </c>
      <c r="BK270" s="99"/>
      <c r="BL270" s="99"/>
    </row>
    <row r="271" spans="1:79" ht="57" customHeight="1" x14ac:dyDescent="0.2">
      <c r="A271" s="91"/>
      <c r="B271" s="92"/>
      <c r="C271" s="92"/>
      <c r="D271" s="92"/>
      <c r="E271" s="92"/>
      <c r="F271" s="93"/>
      <c r="G271" s="91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3"/>
      <c r="W271" s="43" t="s">
        <v>22</v>
      </c>
      <c r="X271" s="43"/>
      <c r="Y271" s="43"/>
      <c r="Z271" s="43" t="s">
        <v>21</v>
      </c>
      <c r="AA271" s="43"/>
      <c r="AB271" s="43"/>
      <c r="AC271" s="43" t="s">
        <v>22</v>
      </c>
      <c r="AD271" s="43"/>
      <c r="AE271" s="43"/>
      <c r="AF271" s="43" t="s">
        <v>21</v>
      </c>
      <c r="AG271" s="43"/>
      <c r="AH271" s="43"/>
      <c r="AI271" s="43" t="s">
        <v>22</v>
      </c>
      <c r="AJ271" s="43"/>
      <c r="AK271" s="43"/>
      <c r="AL271" s="43" t="s">
        <v>21</v>
      </c>
      <c r="AM271" s="43"/>
      <c r="AN271" s="43"/>
      <c r="AO271" s="43" t="s">
        <v>22</v>
      </c>
      <c r="AP271" s="43"/>
      <c r="AQ271" s="43"/>
      <c r="AR271" s="43" t="s">
        <v>21</v>
      </c>
      <c r="AS271" s="43"/>
      <c r="AT271" s="43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</row>
    <row r="272" spans="1:79" ht="15" customHeight="1" x14ac:dyDescent="0.2">
      <c r="A272" s="38">
        <v>1</v>
      </c>
      <c r="B272" s="39"/>
      <c r="C272" s="39"/>
      <c r="D272" s="39"/>
      <c r="E272" s="39"/>
      <c r="F272" s="40"/>
      <c r="G272" s="38">
        <v>2</v>
      </c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40"/>
      <c r="W272" s="43">
        <v>3</v>
      </c>
      <c r="X272" s="43"/>
      <c r="Y272" s="43"/>
      <c r="Z272" s="43">
        <v>4</v>
      </c>
      <c r="AA272" s="43"/>
      <c r="AB272" s="43"/>
      <c r="AC272" s="43">
        <v>5</v>
      </c>
      <c r="AD272" s="43"/>
      <c r="AE272" s="43"/>
      <c r="AF272" s="43">
        <v>6</v>
      </c>
      <c r="AG272" s="43"/>
      <c r="AH272" s="43"/>
      <c r="AI272" s="43">
        <v>7</v>
      </c>
      <c r="AJ272" s="43"/>
      <c r="AK272" s="43"/>
      <c r="AL272" s="43">
        <v>8</v>
      </c>
      <c r="AM272" s="43"/>
      <c r="AN272" s="43"/>
      <c r="AO272" s="43">
        <v>9</v>
      </c>
      <c r="AP272" s="43"/>
      <c r="AQ272" s="43"/>
      <c r="AR272" s="43">
        <v>10</v>
      </c>
      <c r="AS272" s="43"/>
      <c r="AT272" s="43"/>
      <c r="AU272" s="43">
        <v>11</v>
      </c>
      <c r="AV272" s="43"/>
      <c r="AW272" s="43"/>
      <c r="AX272" s="43">
        <v>12</v>
      </c>
      <c r="AY272" s="43"/>
      <c r="AZ272" s="43"/>
      <c r="BA272" s="43">
        <v>13</v>
      </c>
      <c r="BB272" s="43"/>
      <c r="BC272" s="43"/>
      <c r="BD272" s="43">
        <v>14</v>
      </c>
      <c r="BE272" s="43"/>
      <c r="BF272" s="43"/>
      <c r="BG272" s="43">
        <v>15</v>
      </c>
      <c r="BH272" s="43"/>
      <c r="BI272" s="43"/>
      <c r="BJ272" s="43">
        <v>16</v>
      </c>
      <c r="BK272" s="43"/>
      <c r="BL272" s="43"/>
    </row>
    <row r="273" spans="1:79" s="1" customFormat="1" ht="12.75" hidden="1" customHeight="1" x14ac:dyDescent="0.2">
      <c r="A273" s="96" t="s">
        <v>41</v>
      </c>
      <c r="B273" s="97"/>
      <c r="C273" s="97"/>
      <c r="D273" s="97"/>
      <c r="E273" s="97"/>
      <c r="F273" s="98"/>
      <c r="G273" s="96" t="s">
        <v>82</v>
      </c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8"/>
      <c r="W273" s="76" t="s">
        <v>97</v>
      </c>
      <c r="X273" s="76"/>
      <c r="Y273" s="76"/>
      <c r="Z273" s="76" t="s">
        <v>98</v>
      </c>
      <c r="AA273" s="76"/>
      <c r="AB273" s="76"/>
      <c r="AC273" s="77" t="s">
        <v>99</v>
      </c>
      <c r="AD273" s="77"/>
      <c r="AE273" s="77"/>
      <c r="AF273" s="77" t="s">
        <v>100</v>
      </c>
      <c r="AG273" s="77"/>
      <c r="AH273" s="77"/>
      <c r="AI273" s="76" t="s">
        <v>101</v>
      </c>
      <c r="AJ273" s="76"/>
      <c r="AK273" s="76"/>
      <c r="AL273" s="76" t="s">
        <v>102</v>
      </c>
      <c r="AM273" s="76"/>
      <c r="AN273" s="76"/>
      <c r="AO273" s="77" t="s">
        <v>157</v>
      </c>
      <c r="AP273" s="77"/>
      <c r="AQ273" s="77"/>
      <c r="AR273" s="77" t="s">
        <v>103</v>
      </c>
      <c r="AS273" s="77"/>
      <c r="AT273" s="77"/>
      <c r="AU273" s="76" t="s">
        <v>159</v>
      </c>
      <c r="AV273" s="76"/>
      <c r="AW273" s="76"/>
      <c r="AX273" s="77" t="s">
        <v>160</v>
      </c>
      <c r="AY273" s="77"/>
      <c r="AZ273" s="77"/>
      <c r="BA273" s="76" t="s">
        <v>161</v>
      </c>
      <c r="BB273" s="76"/>
      <c r="BC273" s="76"/>
      <c r="BD273" s="77" t="s">
        <v>162</v>
      </c>
      <c r="BE273" s="77"/>
      <c r="BF273" s="77"/>
      <c r="BG273" s="76" t="s">
        <v>163</v>
      </c>
      <c r="BH273" s="76"/>
      <c r="BI273" s="76"/>
      <c r="BJ273" s="77" t="s">
        <v>164</v>
      </c>
      <c r="BK273" s="77"/>
      <c r="BL273" s="77"/>
      <c r="CA273" s="1" t="s">
        <v>156</v>
      </c>
    </row>
    <row r="274" spans="1:79" s="5" customFormat="1" ht="38.25" customHeight="1" x14ac:dyDescent="0.2">
      <c r="A274" s="56">
        <v>810160</v>
      </c>
      <c r="B274" s="57"/>
      <c r="C274" s="57"/>
      <c r="D274" s="57"/>
      <c r="E274" s="57"/>
      <c r="F274" s="58"/>
      <c r="G274" s="13" t="s">
        <v>171</v>
      </c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5"/>
      <c r="W274" s="7">
        <v>30</v>
      </c>
      <c r="X274" s="7"/>
      <c r="Y274" s="7"/>
      <c r="Z274" s="7">
        <v>30</v>
      </c>
      <c r="AA274" s="7"/>
      <c r="AB274" s="7"/>
      <c r="AC274" s="7">
        <v>0</v>
      </c>
      <c r="AD274" s="7"/>
      <c r="AE274" s="7"/>
      <c r="AF274" s="7">
        <v>0</v>
      </c>
      <c r="AG274" s="7"/>
      <c r="AH274" s="7"/>
      <c r="AI274" s="7">
        <v>31</v>
      </c>
      <c r="AJ274" s="7"/>
      <c r="AK274" s="7"/>
      <c r="AL274" s="7">
        <v>0</v>
      </c>
      <c r="AM274" s="7"/>
      <c r="AN274" s="7"/>
      <c r="AO274" s="7">
        <v>0</v>
      </c>
      <c r="AP274" s="7"/>
      <c r="AQ274" s="7"/>
      <c r="AR274" s="7">
        <v>0</v>
      </c>
      <c r="AS274" s="7"/>
      <c r="AT274" s="7"/>
      <c r="AU274" s="7">
        <v>31</v>
      </c>
      <c r="AV274" s="7"/>
      <c r="AW274" s="7"/>
      <c r="AX274" s="7">
        <v>0</v>
      </c>
      <c r="AY274" s="7"/>
      <c r="AZ274" s="7"/>
      <c r="BA274" s="7">
        <v>33</v>
      </c>
      <c r="BB274" s="7"/>
      <c r="BC274" s="7"/>
      <c r="BD274" s="7">
        <v>0</v>
      </c>
      <c r="BE274" s="7"/>
      <c r="BF274" s="7"/>
      <c r="BG274" s="7">
        <v>33</v>
      </c>
      <c r="BH274" s="7"/>
      <c r="BI274" s="7"/>
      <c r="BJ274" s="7">
        <v>0</v>
      </c>
      <c r="BK274" s="7"/>
      <c r="BL274" s="7"/>
      <c r="CA274" s="5" t="s">
        <v>64</v>
      </c>
    </row>
    <row r="275" spans="1:79" s="6" customFormat="1" ht="12.75" customHeight="1" x14ac:dyDescent="0.2">
      <c r="A275" s="26">
        <v>810160</v>
      </c>
      <c r="B275" s="27"/>
      <c r="C275" s="27"/>
      <c r="D275" s="27"/>
      <c r="E275" s="27"/>
      <c r="F275" s="28"/>
      <c r="G275" s="20" t="s">
        <v>239</v>
      </c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2"/>
      <c r="W275" s="8">
        <v>29</v>
      </c>
      <c r="X275" s="8"/>
      <c r="Y275" s="8"/>
      <c r="Z275" s="8">
        <v>29</v>
      </c>
      <c r="AA275" s="8"/>
      <c r="AB275" s="8"/>
      <c r="AC275" s="8">
        <v>0</v>
      </c>
      <c r="AD275" s="8"/>
      <c r="AE275" s="8"/>
      <c r="AF275" s="8">
        <v>0</v>
      </c>
      <c r="AG275" s="8"/>
      <c r="AH275" s="8"/>
      <c r="AI275" s="8">
        <v>30</v>
      </c>
      <c r="AJ275" s="8"/>
      <c r="AK275" s="8"/>
      <c r="AL275" s="8">
        <v>0</v>
      </c>
      <c r="AM275" s="8"/>
      <c r="AN275" s="8"/>
      <c r="AO275" s="8">
        <v>0</v>
      </c>
      <c r="AP275" s="8"/>
      <c r="AQ275" s="8"/>
      <c r="AR275" s="8">
        <v>0</v>
      </c>
      <c r="AS275" s="8"/>
      <c r="AT275" s="8"/>
      <c r="AU275" s="8">
        <v>30</v>
      </c>
      <c r="AV275" s="8"/>
      <c r="AW275" s="8"/>
      <c r="AX275" s="8">
        <v>0</v>
      </c>
      <c r="AY275" s="8"/>
      <c r="AZ275" s="8"/>
      <c r="BA275" s="8">
        <v>32</v>
      </c>
      <c r="BB275" s="8"/>
      <c r="BC275" s="8"/>
      <c r="BD275" s="8">
        <v>0</v>
      </c>
      <c r="BE275" s="8"/>
      <c r="BF275" s="8"/>
      <c r="BG275" s="8">
        <v>32</v>
      </c>
      <c r="BH275" s="8"/>
      <c r="BI275" s="8"/>
      <c r="BJ275" s="8">
        <v>0</v>
      </c>
      <c r="BK275" s="8"/>
      <c r="BL275" s="8"/>
    </row>
    <row r="276" spans="1:79" s="6" customFormat="1" ht="12.75" customHeight="1" x14ac:dyDescent="0.2">
      <c r="A276" s="26">
        <v>810160</v>
      </c>
      <c r="B276" s="27"/>
      <c r="C276" s="27"/>
      <c r="D276" s="27"/>
      <c r="E276" s="27"/>
      <c r="F276" s="28"/>
      <c r="G276" s="20" t="s">
        <v>240</v>
      </c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2"/>
      <c r="W276" s="8">
        <v>1</v>
      </c>
      <c r="X276" s="8"/>
      <c r="Y276" s="8"/>
      <c r="Z276" s="8">
        <v>1</v>
      </c>
      <c r="AA276" s="8"/>
      <c r="AB276" s="8"/>
      <c r="AC276" s="8">
        <v>0</v>
      </c>
      <c r="AD276" s="8"/>
      <c r="AE276" s="8"/>
      <c r="AF276" s="8">
        <v>0</v>
      </c>
      <c r="AG276" s="8"/>
      <c r="AH276" s="8"/>
      <c r="AI276" s="8">
        <v>1</v>
      </c>
      <c r="AJ276" s="8"/>
      <c r="AK276" s="8"/>
      <c r="AL276" s="8">
        <v>0</v>
      </c>
      <c r="AM276" s="8"/>
      <c r="AN276" s="8"/>
      <c r="AO276" s="8">
        <v>0</v>
      </c>
      <c r="AP276" s="8"/>
      <c r="AQ276" s="8"/>
      <c r="AR276" s="8">
        <v>0</v>
      </c>
      <c r="AS276" s="8"/>
      <c r="AT276" s="8"/>
      <c r="AU276" s="8">
        <v>1</v>
      </c>
      <c r="AV276" s="8"/>
      <c r="AW276" s="8"/>
      <c r="AX276" s="8">
        <v>0</v>
      </c>
      <c r="AY276" s="8"/>
      <c r="AZ276" s="8"/>
      <c r="BA276" s="8">
        <v>1</v>
      </c>
      <c r="BB276" s="8"/>
      <c r="BC276" s="8"/>
      <c r="BD276" s="8">
        <v>0</v>
      </c>
      <c r="BE276" s="8"/>
      <c r="BF276" s="8"/>
      <c r="BG276" s="8">
        <v>1</v>
      </c>
      <c r="BH276" s="8"/>
      <c r="BI276" s="8"/>
      <c r="BJ276" s="8">
        <v>0</v>
      </c>
      <c r="BK276" s="8"/>
      <c r="BL276" s="8"/>
    </row>
    <row r="277" spans="1:79" s="5" customFormat="1" ht="12.75" customHeight="1" x14ac:dyDescent="0.2">
      <c r="A277" s="23"/>
      <c r="B277" s="24"/>
      <c r="C277" s="24"/>
      <c r="D277" s="24"/>
      <c r="E277" s="24"/>
      <c r="F277" s="25"/>
      <c r="G277" s="13" t="s">
        <v>241</v>
      </c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5"/>
      <c r="W277" s="7">
        <v>30</v>
      </c>
      <c r="X277" s="7"/>
      <c r="Y277" s="7"/>
      <c r="Z277" s="7">
        <v>30</v>
      </c>
      <c r="AA277" s="7"/>
      <c r="AB277" s="7"/>
      <c r="AC277" s="7">
        <v>0</v>
      </c>
      <c r="AD277" s="7"/>
      <c r="AE277" s="7"/>
      <c r="AF277" s="7">
        <v>0</v>
      </c>
      <c r="AG277" s="7"/>
      <c r="AH277" s="7"/>
      <c r="AI277" s="7">
        <v>31</v>
      </c>
      <c r="AJ277" s="7"/>
      <c r="AK277" s="7"/>
      <c r="AL277" s="7">
        <v>0</v>
      </c>
      <c r="AM277" s="7"/>
      <c r="AN277" s="7"/>
      <c r="AO277" s="7">
        <v>0</v>
      </c>
      <c r="AP277" s="7"/>
      <c r="AQ277" s="7"/>
      <c r="AR277" s="7">
        <v>0</v>
      </c>
      <c r="AS277" s="7"/>
      <c r="AT277" s="7"/>
      <c r="AU277" s="7">
        <v>31</v>
      </c>
      <c r="AV277" s="7"/>
      <c r="AW277" s="7"/>
      <c r="AX277" s="7">
        <v>0</v>
      </c>
      <c r="AY277" s="7"/>
      <c r="AZ277" s="7"/>
      <c r="BA277" s="7">
        <v>33</v>
      </c>
      <c r="BB277" s="7"/>
      <c r="BC277" s="7"/>
      <c r="BD277" s="7">
        <v>0</v>
      </c>
      <c r="BE277" s="7"/>
      <c r="BF277" s="7"/>
      <c r="BG277" s="7">
        <v>33</v>
      </c>
      <c r="BH277" s="7"/>
      <c r="BI277" s="7"/>
      <c r="BJ277" s="7">
        <v>0</v>
      </c>
      <c r="BK277" s="7"/>
      <c r="BL277" s="7"/>
    </row>
    <row r="278" spans="1:79" s="6" customFormat="1" ht="25.5" customHeight="1" x14ac:dyDescent="0.2">
      <c r="A278" s="29"/>
      <c r="B278" s="30"/>
      <c r="C278" s="30"/>
      <c r="D278" s="30"/>
      <c r="E278" s="30"/>
      <c r="F278" s="31"/>
      <c r="G278" s="20" t="s">
        <v>242</v>
      </c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2"/>
      <c r="W278" s="8" t="s">
        <v>173</v>
      </c>
      <c r="X278" s="8"/>
      <c r="Y278" s="8"/>
      <c r="Z278" s="8" t="s">
        <v>173</v>
      </c>
      <c r="AA278" s="8"/>
      <c r="AB278" s="8"/>
      <c r="AC278" s="8"/>
      <c r="AD278" s="8"/>
      <c r="AE278" s="8"/>
      <c r="AF278" s="8"/>
      <c r="AG278" s="8"/>
      <c r="AH278" s="8"/>
      <c r="AI278" s="8" t="s">
        <v>173</v>
      </c>
      <c r="AJ278" s="8"/>
      <c r="AK278" s="8"/>
      <c r="AL278" s="8" t="s">
        <v>173</v>
      </c>
      <c r="AM278" s="8"/>
      <c r="AN278" s="8"/>
      <c r="AO278" s="8"/>
      <c r="AP278" s="8"/>
      <c r="AQ278" s="8"/>
      <c r="AR278" s="8"/>
      <c r="AS278" s="8"/>
      <c r="AT278" s="8"/>
      <c r="AU278" s="8" t="s">
        <v>173</v>
      </c>
      <c r="AV278" s="8"/>
      <c r="AW278" s="8"/>
      <c r="AX278" s="8"/>
      <c r="AY278" s="8"/>
      <c r="AZ278" s="8"/>
      <c r="BA278" s="8" t="s">
        <v>173</v>
      </c>
      <c r="BB278" s="8"/>
      <c r="BC278" s="8"/>
      <c r="BD278" s="8"/>
      <c r="BE278" s="8"/>
      <c r="BF278" s="8"/>
      <c r="BG278" s="8" t="s">
        <v>173</v>
      </c>
      <c r="BH278" s="8"/>
      <c r="BI278" s="8"/>
      <c r="BJ278" s="8"/>
      <c r="BK278" s="8"/>
      <c r="BL278" s="8"/>
    </row>
    <row r="281" spans="1:79" ht="14.25" customHeight="1" x14ac:dyDescent="0.2">
      <c r="A281" s="72" t="s">
        <v>139</v>
      </c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</row>
    <row r="283" spans="1:79" ht="14.25" customHeight="1" x14ac:dyDescent="0.2">
      <c r="A283" s="72" t="s">
        <v>271</v>
      </c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</row>
    <row r="285" spans="1:79" ht="15" customHeight="1" x14ac:dyDescent="0.2">
      <c r="A285" s="79" t="s">
        <v>249</v>
      </c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79"/>
    </row>
    <row r="287" spans="1:79" ht="15" customHeight="1" x14ac:dyDescent="0.2">
      <c r="A287" s="43" t="s">
        <v>13</v>
      </c>
      <c r="B287" s="43"/>
      <c r="C287" s="43"/>
      <c r="D287" s="43"/>
      <c r="E287" s="43"/>
      <c r="F287" s="43"/>
      <c r="G287" s="43" t="s">
        <v>140</v>
      </c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 t="s">
        <v>24</v>
      </c>
      <c r="U287" s="43"/>
      <c r="V287" s="43"/>
      <c r="W287" s="43"/>
      <c r="X287" s="43"/>
      <c r="Y287" s="43"/>
      <c r="Z287" s="43"/>
      <c r="AA287" s="43" t="s">
        <v>23</v>
      </c>
      <c r="AB287" s="43"/>
      <c r="AC287" s="43"/>
      <c r="AD287" s="43"/>
      <c r="AE287" s="43"/>
      <c r="AF287" s="43"/>
      <c r="AG287" s="43"/>
      <c r="AH287" s="43"/>
      <c r="AI287" s="43" t="s">
        <v>253</v>
      </c>
      <c r="AJ287" s="43"/>
      <c r="AK287" s="43"/>
      <c r="AL287" s="43"/>
      <c r="AM287" s="43"/>
      <c r="AN287" s="43"/>
      <c r="AO287" s="43"/>
      <c r="AP287" s="43"/>
      <c r="AQ287" s="43"/>
      <c r="AR287" s="43"/>
      <c r="AS287" s="43" t="s">
        <v>257</v>
      </c>
      <c r="AT287" s="43"/>
      <c r="AU287" s="43"/>
      <c r="AV287" s="43"/>
      <c r="AW287" s="43"/>
      <c r="AX287" s="43"/>
      <c r="AY287" s="43"/>
      <c r="AZ287" s="43"/>
      <c r="BA287" s="43"/>
      <c r="BB287" s="43"/>
      <c r="BC287" s="43" t="s">
        <v>265</v>
      </c>
      <c r="BD287" s="43"/>
      <c r="BE287" s="43"/>
      <c r="BF287" s="43"/>
      <c r="BG287" s="43"/>
      <c r="BH287" s="43"/>
      <c r="BI287" s="43"/>
      <c r="BJ287" s="43"/>
      <c r="BK287" s="43"/>
      <c r="BL287" s="43"/>
    </row>
    <row r="288" spans="1:79" ht="32.1" customHeight="1" x14ac:dyDescent="0.2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 t="s">
        <v>9</v>
      </c>
      <c r="AJ288" s="43"/>
      <c r="AK288" s="43"/>
      <c r="AL288" s="43"/>
      <c r="AM288" s="43"/>
      <c r="AN288" s="43" t="s">
        <v>8</v>
      </c>
      <c r="AO288" s="43"/>
      <c r="AP288" s="43"/>
      <c r="AQ288" s="43"/>
      <c r="AR288" s="43"/>
      <c r="AS288" s="43" t="s">
        <v>9</v>
      </c>
      <c r="AT288" s="43"/>
      <c r="AU288" s="43"/>
      <c r="AV288" s="43"/>
      <c r="AW288" s="43"/>
      <c r="AX288" s="43" t="s">
        <v>8</v>
      </c>
      <c r="AY288" s="43"/>
      <c r="AZ288" s="43"/>
      <c r="BA288" s="43"/>
      <c r="BB288" s="43"/>
      <c r="BC288" s="43" t="s">
        <v>9</v>
      </c>
      <c r="BD288" s="43"/>
      <c r="BE288" s="43"/>
      <c r="BF288" s="43"/>
      <c r="BG288" s="43"/>
      <c r="BH288" s="43" t="s">
        <v>8</v>
      </c>
      <c r="BI288" s="43"/>
      <c r="BJ288" s="43"/>
      <c r="BK288" s="43"/>
      <c r="BL288" s="43"/>
    </row>
    <row r="289" spans="1:79" ht="15" customHeight="1" x14ac:dyDescent="0.2">
      <c r="A289" s="43">
        <v>1</v>
      </c>
      <c r="B289" s="43"/>
      <c r="C289" s="43"/>
      <c r="D289" s="43"/>
      <c r="E289" s="43"/>
      <c r="F289" s="43"/>
      <c r="G289" s="43">
        <v>2</v>
      </c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>
        <v>3</v>
      </c>
      <c r="U289" s="43"/>
      <c r="V289" s="43"/>
      <c r="W289" s="43"/>
      <c r="X289" s="43"/>
      <c r="Y289" s="43"/>
      <c r="Z289" s="43"/>
      <c r="AA289" s="43">
        <v>4</v>
      </c>
      <c r="AB289" s="43"/>
      <c r="AC289" s="43"/>
      <c r="AD289" s="43"/>
      <c r="AE289" s="43"/>
      <c r="AF289" s="43"/>
      <c r="AG289" s="43"/>
      <c r="AH289" s="43"/>
      <c r="AI289" s="43">
        <v>5</v>
      </c>
      <c r="AJ289" s="43"/>
      <c r="AK289" s="43"/>
      <c r="AL289" s="43"/>
      <c r="AM289" s="43"/>
      <c r="AN289" s="43">
        <v>6</v>
      </c>
      <c r="AO289" s="43"/>
      <c r="AP289" s="43"/>
      <c r="AQ289" s="43"/>
      <c r="AR289" s="43"/>
      <c r="AS289" s="43">
        <v>7</v>
      </c>
      <c r="AT289" s="43"/>
      <c r="AU289" s="43"/>
      <c r="AV289" s="43"/>
      <c r="AW289" s="43"/>
      <c r="AX289" s="43">
        <v>8</v>
      </c>
      <c r="AY289" s="43"/>
      <c r="AZ289" s="43"/>
      <c r="BA289" s="43"/>
      <c r="BB289" s="43"/>
      <c r="BC289" s="43">
        <v>9</v>
      </c>
      <c r="BD289" s="43"/>
      <c r="BE289" s="43"/>
      <c r="BF289" s="43"/>
      <c r="BG289" s="43"/>
      <c r="BH289" s="43">
        <v>10</v>
      </c>
      <c r="BI289" s="43"/>
      <c r="BJ289" s="43"/>
      <c r="BK289" s="43"/>
      <c r="BL289" s="43"/>
    </row>
    <row r="290" spans="1:79" s="1" customFormat="1" ht="12.75" hidden="1" customHeight="1" x14ac:dyDescent="0.2">
      <c r="A290" s="76" t="s">
        <v>94</v>
      </c>
      <c r="B290" s="76"/>
      <c r="C290" s="76"/>
      <c r="D290" s="76"/>
      <c r="E290" s="76"/>
      <c r="F290" s="76"/>
      <c r="G290" s="74" t="s">
        <v>82</v>
      </c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 t="s">
        <v>104</v>
      </c>
      <c r="U290" s="74"/>
      <c r="V290" s="74"/>
      <c r="W290" s="74"/>
      <c r="X290" s="74"/>
      <c r="Y290" s="74"/>
      <c r="Z290" s="74"/>
      <c r="AA290" s="74" t="s">
        <v>105</v>
      </c>
      <c r="AB290" s="74"/>
      <c r="AC290" s="74"/>
      <c r="AD290" s="74"/>
      <c r="AE290" s="74"/>
      <c r="AF290" s="74"/>
      <c r="AG290" s="74"/>
      <c r="AH290" s="74"/>
      <c r="AI290" s="77" t="s">
        <v>90</v>
      </c>
      <c r="AJ290" s="77"/>
      <c r="AK290" s="77"/>
      <c r="AL290" s="77"/>
      <c r="AM290" s="77"/>
      <c r="AN290" s="77" t="s">
        <v>91</v>
      </c>
      <c r="AO290" s="77"/>
      <c r="AP290" s="77"/>
      <c r="AQ290" s="77"/>
      <c r="AR290" s="77"/>
      <c r="AS290" s="77" t="s">
        <v>92</v>
      </c>
      <c r="AT290" s="77"/>
      <c r="AU290" s="77"/>
      <c r="AV290" s="77"/>
      <c r="AW290" s="77"/>
      <c r="AX290" s="77" t="s">
        <v>93</v>
      </c>
      <c r="AY290" s="77"/>
      <c r="AZ290" s="77"/>
      <c r="BA290" s="77"/>
      <c r="BB290" s="77"/>
      <c r="BC290" s="77" t="s">
        <v>83</v>
      </c>
      <c r="BD290" s="77"/>
      <c r="BE290" s="77"/>
      <c r="BF290" s="77"/>
      <c r="BG290" s="77"/>
      <c r="BH290" s="77" t="s">
        <v>84</v>
      </c>
      <c r="BI290" s="77"/>
      <c r="BJ290" s="77"/>
      <c r="BK290" s="77"/>
      <c r="BL290" s="77"/>
      <c r="CA290" s="1" t="s">
        <v>65</v>
      </c>
    </row>
    <row r="291" spans="1:79" s="5" customFormat="1" ht="12.75" customHeight="1" x14ac:dyDescent="0.2">
      <c r="A291" s="12"/>
      <c r="B291" s="12"/>
      <c r="C291" s="12"/>
      <c r="D291" s="12"/>
      <c r="E291" s="12"/>
      <c r="F291" s="12"/>
      <c r="G291" s="75" t="s">
        <v>158</v>
      </c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CA291" s="5" t="s">
        <v>66</v>
      </c>
    </row>
    <row r="294" spans="1:79" ht="14.25" customHeight="1" x14ac:dyDescent="0.2">
      <c r="A294" s="72" t="s">
        <v>288</v>
      </c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</row>
    <row r="296" spans="1:79" ht="15" customHeight="1" x14ac:dyDescent="0.2">
      <c r="A296" s="79" t="s">
        <v>249</v>
      </c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AW296" s="79"/>
      <c r="AX296" s="79"/>
      <c r="AY296" s="79"/>
      <c r="AZ296" s="79"/>
      <c r="BA296" s="79"/>
      <c r="BB296" s="79"/>
    </row>
    <row r="298" spans="1:79" ht="15" customHeight="1" x14ac:dyDescent="0.2">
      <c r="A298" s="43" t="s">
        <v>13</v>
      </c>
      <c r="B298" s="43"/>
      <c r="C298" s="43"/>
      <c r="D298" s="43"/>
      <c r="E298" s="43"/>
      <c r="F298" s="43"/>
      <c r="G298" s="43" t="s">
        <v>141</v>
      </c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 t="s">
        <v>24</v>
      </c>
      <c r="U298" s="43"/>
      <c r="V298" s="43"/>
      <c r="W298" s="43"/>
      <c r="X298" s="43"/>
      <c r="Y298" s="43"/>
      <c r="Z298" s="43"/>
      <c r="AA298" s="43" t="s">
        <v>23</v>
      </c>
      <c r="AB298" s="43"/>
      <c r="AC298" s="43"/>
      <c r="AD298" s="43"/>
      <c r="AE298" s="43"/>
      <c r="AF298" s="43"/>
      <c r="AG298" s="43"/>
      <c r="AH298" s="43"/>
      <c r="AI298" s="43" t="s">
        <v>279</v>
      </c>
      <c r="AJ298" s="43"/>
      <c r="AK298" s="43"/>
      <c r="AL298" s="43"/>
      <c r="AM298" s="43"/>
      <c r="AN298" s="43"/>
      <c r="AO298" s="43"/>
      <c r="AP298" s="43"/>
      <c r="AQ298" s="43"/>
      <c r="AR298" s="43"/>
      <c r="AS298" s="43" t="s">
        <v>282</v>
      </c>
      <c r="AT298" s="43"/>
      <c r="AU298" s="43"/>
      <c r="AV298" s="43"/>
      <c r="AW298" s="43"/>
      <c r="AX298" s="43"/>
      <c r="AY298" s="43"/>
      <c r="AZ298" s="43"/>
      <c r="BA298" s="43"/>
      <c r="BB298" s="43"/>
    </row>
    <row r="299" spans="1:79" ht="32.1" customHeight="1" x14ac:dyDescent="0.2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 t="s">
        <v>9</v>
      </c>
      <c r="AJ299" s="43"/>
      <c r="AK299" s="43"/>
      <c r="AL299" s="43"/>
      <c r="AM299" s="43"/>
      <c r="AN299" s="43" t="s">
        <v>8</v>
      </c>
      <c r="AO299" s="43"/>
      <c r="AP299" s="43"/>
      <c r="AQ299" s="43"/>
      <c r="AR299" s="43"/>
      <c r="AS299" s="43" t="s">
        <v>9</v>
      </c>
      <c r="AT299" s="43"/>
      <c r="AU299" s="43"/>
      <c r="AV299" s="43"/>
      <c r="AW299" s="43"/>
      <c r="AX299" s="43" t="s">
        <v>8</v>
      </c>
      <c r="AY299" s="43"/>
      <c r="AZ299" s="43"/>
      <c r="BA299" s="43"/>
      <c r="BB299" s="43"/>
    </row>
    <row r="300" spans="1:79" ht="15" customHeight="1" x14ac:dyDescent="0.2">
      <c r="A300" s="43">
        <v>1</v>
      </c>
      <c r="B300" s="43"/>
      <c r="C300" s="43"/>
      <c r="D300" s="43"/>
      <c r="E300" s="43"/>
      <c r="F300" s="43"/>
      <c r="G300" s="43">
        <v>2</v>
      </c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>
        <v>3</v>
      </c>
      <c r="U300" s="43"/>
      <c r="V300" s="43"/>
      <c r="W300" s="43"/>
      <c r="X300" s="43"/>
      <c r="Y300" s="43"/>
      <c r="Z300" s="43"/>
      <c r="AA300" s="43">
        <v>4</v>
      </c>
      <c r="AB300" s="43"/>
      <c r="AC300" s="43"/>
      <c r="AD300" s="43"/>
      <c r="AE300" s="43"/>
      <c r="AF300" s="43"/>
      <c r="AG300" s="43"/>
      <c r="AH300" s="43"/>
      <c r="AI300" s="43">
        <v>5</v>
      </c>
      <c r="AJ300" s="43"/>
      <c r="AK300" s="43"/>
      <c r="AL300" s="43"/>
      <c r="AM300" s="43"/>
      <c r="AN300" s="43">
        <v>6</v>
      </c>
      <c r="AO300" s="43"/>
      <c r="AP300" s="43"/>
      <c r="AQ300" s="43"/>
      <c r="AR300" s="43"/>
      <c r="AS300" s="43">
        <v>7</v>
      </c>
      <c r="AT300" s="43"/>
      <c r="AU300" s="43"/>
      <c r="AV300" s="43"/>
      <c r="AW300" s="43"/>
      <c r="AX300" s="43">
        <v>8</v>
      </c>
      <c r="AY300" s="43"/>
      <c r="AZ300" s="43"/>
      <c r="BA300" s="43"/>
      <c r="BB300" s="43"/>
    </row>
    <row r="301" spans="1:79" s="1" customFormat="1" ht="12.75" hidden="1" customHeight="1" x14ac:dyDescent="0.2">
      <c r="A301" s="76" t="s">
        <v>94</v>
      </c>
      <c r="B301" s="76"/>
      <c r="C301" s="76"/>
      <c r="D301" s="76"/>
      <c r="E301" s="76"/>
      <c r="F301" s="76"/>
      <c r="G301" s="74" t="s">
        <v>82</v>
      </c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 t="s">
        <v>104</v>
      </c>
      <c r="U301" s="74"/>
      <c r="V301" s="74"/>
      <c r="W301" s="74"/>
      <c r="X301" s="74"/>
      <c r="Y301" s="74"/>
      <c r="Z301" s="74"/>
      <c r="AA301" s="74" t="s">
        <v>105</v>
      </c>
      <c r="AB301" s="74"/>
      <c r="AC301" s="74"/>
      <c r="AD301" s="74"/>
      <c r="AE301" s="74"/>
      <c r="AF301" s="74"/>
      <c r="AG301" s="74"/>
      <c r="AH301" s="74"/>
      <c r="AI301" s="77" t="s">
        <v>85</v>
      </c>
      <c r="AJ301" s="77"/>
      <c r="AK301" s="77"/>
      <c r="AL301" s="77"/>
      <c r="AM301" s="77"/>
      <c r="AN301" s="77" t="s">
        <v>86</v>
      </c>
      <c r="AO301" s="77"/>
      <c r="AP301" s="77"/>
      <c r="AQ301" s="77"/>
      <c r="AR301" s="77"/>
      <c r="AS301" s="77" t="s">
        <v>87</v>
      </c>
      <c r="AT301" s="77"/>
      <c r="AU301" s="77"/>
      <c r="AV301" s="77"/>
      <c r="AW301" s="77"/>
      <c r="AX301" s="77" t="s">
        <v>88</v>
      </c>
      <c r="AY301" s="77"/>
      <c r="AZ301" s="77"/>
      <c r="BA301" s="77"/>
      <c r="BB301" s="77"/>
      <c r="CA301" s="1" t="s">
        <v>67</v>
      </c>
    </row>
    <row r="302" spans="1:79" s="5" customFormat="1" x14ac:dyDescent="0.2">
      <c r="A302" s="12"/>
      <c r="B302" s="12"/>
      <c r="C302" s="12"/>
      <c r="D302" s="12"/>
      <c r="E302" s="12"/>
      <c r="F302" s="12"/>
      <c r="G302" s="75" t="s">
        <v>158</v>
      </c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CA302" s="5" t="s">
        <v>68</v>
      </c>
    </row>
    <row r="304" spans="1:79" ht="14.25" customHeight="1" x14ac:dyDescent="0.2">
      <c r="A304" s="72" t="s">
        <v>142</v>
      </c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</row>
    <row r="306" spans="1:79" ht="14.25" customHeight="1" x14ac:dyDescent="0.2">
      <c r="A306" s="72" t="s">
        <v>272</v>
      </c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</row>
    <row r="307" spans="1:79" ht="15" customHeight="1" x14ac:dyDescent="0.2">
      <c r="A307" s="79" t="s">
        <v>249</v>
      </c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79"/>
      <c r="BH307" s="79"/>
      <c r="BI307" s="79"/>
      <c r="BJ307" s="79"/>
      <c r="BK307" s="79"/>
      <c r="BL307" s="79"/>
    </row>
    <row r="309" spans="1:79" ht="23.1" customHeight="1" x14ac:dyDescent="0.2">
      <c r="A309" s="43" t="s">
        <v>118</v>
      </c>
      <c r="B309" s="43"/>
      <c r="C309" s="43"/>
      <c r="D309" s="43"/>
      <c r="E309" s="43"/>
      <c r="F309" s="43"/>
      <c r="G309" s="43" t="s">
        <v>26</v>
      </c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 t="s">
        <v>253</v>
      </c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 t="s">
        <v>257</v>
      </c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 t="s">
        <v>265</v>
      </c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 t="s">
        <v>25</v>
      </c>
      <c r="BE309" s="43"/>
      <c r="BF309" s="43"/>
      <c r="BG309" s="43"/>
      <c r="BH309" s="43"/>
      <c r="BI309" s="43"/>
      <c r="BJ309" s="43"/>
      <c r="BK309" s="43"/>
      <c r="BL309" s="43"/>
    </row>
    <row r="310" spans="1:79" ht="33.950000000000003" customHeight="1" x14ac:dyDescent="0.2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 t="s">
        <v>9</v>
      </c>
      <c r="U310" s="43"/>
      <c r="V310" s="43"/>
      <c r="W310" s="43"/>
      <c r="X310" s="43" t="s">
        <v>8</v>
      </c>
      <c r="Y310" s="43"/>
      <c r="Z310" s="43"/>
      <c r="AA310" s="43"/>
      <c r="AB310" s="43" t="s">
        <v>27</v>
      </c>
      <c r="AC310" s="43"/>
      <c r="AD310" s="43"/>
      <c r="AE310" s="43"/>
      <c r="AF310" s="43" t="s">
        <v>9</v>
      </c>
      <c r="AG310" s="43"/>
      <c r="AH310" s="43"/>
      <c r="AI310" s="43"/>
      <c r="AJ310" s="43" t="s">
        <v>8</v>
      </c>
      <c r="AK310" s="43"/>
      <c r="AL310" s="43"/>
      <c r="AM310" s="43"/>
      <c r="AN310" s="43" t="s">
        <v>27</v>
      </c>
      <c r="AO310" s="43"/>
      <c r="AP310" s="43"/>
      <c r="AQ310" s="43"/>
      <c r="AR310" s="43" t="s">
        <v>9</v>
      </c>
      <c r="AS310" s="43"/>
      <c r="AT310" s="43"/>
      <c r="AU310" s="43"/>
      <c r="AV310" s="43" t="s">
        <v>8</v>
      </c>
      <c r="AW310" s="43"/>
      <c r="AX310" s="43"/>
      <c r="AY310" s="43"/>
      <c r="AZ310" s="43" t="s">
        <v>27</v>
      </c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</row>
    <row r="311" spans="1:79" ht="15" customHeight="1" x14ac:dyDescent="0.2">
      <c r="A311" s="43">
        <v>1</v>
      </c>
      <c r="B311" s="43"/>
      <c r="C311" s="43"/>
      <c r="D311" s="43"/>
      <c r="E311" s="43"/>
      <c r="F311" s="43"/>
      <c r="G311" s="43">
        <v>2</v>
      </c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>
        <v>3</v>
      </c>
      <c r="U311" s="43"/>
      <c r="V311" s="43"/>
      <c r="W311" s="43"/>
      <c r="X311" s="43">
        <v>4</v>
      </c>
      <c r="Y311" s="43"/>
      <c r="Z311" s="43"/>
      <c r="AA311" s="43"/>
      <c r="AB311" s="43">
        <v>5</v>
      </c>
      <c r="AC311" s="43"/>
      <c r="AD311" s="43"/>
      <c r="AE311" s="43"/>
      <c r="AF311" s="43">
        <v>6</v>
      </c>
      <c r="AG311" s="43"/>
      <c r="AH311" s="43"/>
      <c r="AI311" s="43"/>
      <c r="AJ311" s="43">
        <v>7</v>
      </c>
      <c r="AK311" s="43"/>
      <c r="AL311" s="43"/>
      <c r="AM311" s="43"/>
      <c r="AN311" s="43">
        <v>8</v>
      </c>
      <c r="AO311" s="43"/>
      <c r="AP311" s="43"/>
      <c r="AQ311" s="43"/>
      <c r="AR311" s="43">
        <v>9</v>
      </c>
      <c r="AS311" s="43"/>
      <c r="AT311" s="43"/>
      <c r="AU311" s="43"/>
      <c r="AV311" s="43">
        <v>10</v>
      </c>
      <c r="AW311" s="43"/>
      <c r="AX311" s="43"/>
      <c r="AY311" s="43"/>
      <c r="AZ311" s="43">
        <v>11</v>
      </c>
      <c r="BA311" s="43"/>
      <c r="BB311" s="43"/>
      <c r="BC311" s="43"/>
      <c r="BD311" s="43">
        <v>12</v>
      </c>
      <c r="BE311" s="43"/>
      <c r="BF311" s="43"/>
      <c r="BG311" s="43"/>
      <c r="BH311" s="43"/>
      <c r="BI311" s="43"/>
      <c r="BJ311" s="43"/>
      <c r="BK311" s="43"/>
      <c r="BL311" s="43"/>
    </row>
    <row r="312" spans="1:79" s="1" customFormat="1" ht="12.75" hidden="1" customHeight="1" x14ac:dyDescent="0.2">
      <c r="A312" s="76" t="s">
        <v>41</v>
      </c>
      <c r="B312" s="76"/>
      <c r="C312" s="76"/>
      <c r="D312" s="76"/>
      <c r="E312" s="76"/>
      <c r="F312" s="76"/>
      <c r="G312" s="74" t="s">
        <v>106</v>
      </c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7" t="s">
        <v>90</v>
      </c>
      <c r="U312" s="77"/>
      <c r="V312" s="77"/>
      <c r="W312" s="77"/>
      <c r="X312" s="77" t="s">
        <v>91</v>
      </c>
      <c r="Y312" s="77"/>
      <c r="Z312" s="77"/>
      <c r="AA312" s="77"/>
      <c r="AB312" s="78" t="s">
        <v>150</v>
      </c>
      <c r="AC312" s="77"/>
      <c r="AD312" s="77"/>
      <c r="AE312" s="77"/>
      <c r="AF312" s="77" t="s">
        <v>92</v>
      </c>
      <c r="AG312" s="77"/>
      <c r="AH312" s="77"/>
      <c r="AI312" s="77"/>
      <c r="AJ312" s="77" t="s">
        <v>93</v>
      </c>
      <c r="AK312" s="77"/>
      <c r="AL312" s="77"/>
      <c r="AM312" s="77"/>
      <c r="AN312" s="78" t="s">
        <v>150</v>
      </c>
      <c r="AO312" s="77"/>
      <c r="AP312" s="77"/>
      <c r="AQ312" s="77"/>
      <c r="AR312" s="77" t="s">
        <v>83</v>
      </c>
      <c r="AS312" s="77"/>
      <c r="AT312" s="77"/>
      <c r="AU312" s="77"/>
      <c r="AV312" s="77" t="s">
        <v>84</v>
      </c>
      <c r="AW312" s="77"/>
      <c r="AX312" s="77"/>
      <c r="AY312" s="77"/>
      <c r="AZ312" s="78" t="s">
        <v>150</v>
      </c>
      <c r="BA312" s="77"/>
      <c r="BB312" s="77"/>
      <c r="BC312" s="77"/>
      <c r="BD312" s="74" t="s">
        <v>107</v>
      </c>
      <c r="BE312" s="74"/>
      <c r="BF312" s="74"/>
      <c r="BG312" s="74"/>
      <c r="BH312" s="74"/>
      <c r="BI312" s="74"/>
      <c r="BJ312" s="74"/>
      <c r="BK312" s="74"/>
      <c r="BL312" s="74"/>
      <c r="CA312" s="1" t="s">
        <v>69</v>
      </c>
    </row>
    <row r="313" spans="1:79" s="5" customFormat="1" ht="12.75" customHeight="1" x14ac:dyDescent="0.2">
      <c r="A313" s="23"/>
      <c r="B313" s="24"/>
      <c r="C313" s="24"/>
      <c r="D313" s="24"/>
      <c r="E313" s="24"/>
      <c r="F313" s="25"/>
      <c r="G313" s="75" t="s">
        <v>158</v>
      </c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95"/>
      <c r="U313" s="95"/>
      <c r="V313" s="95"/>
      <c r="W313" s="95"/>
      <c r="X313" s="95"/>
      <c r="Y313" s="95"/>
      <c r="Z313" s="95"/>
      <c r="AA313" s="95"/>
      <c r="AB313" s="7">
        <f>IF(ISNUMBER(T313),T313,0)+IF(ISNUMBER(X313),X313,0)</f>
        <v>0</v>
      </c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>
        <f>IF(ISNUMBER(AF313),AF313,0)+IF(ISNUMBER(AJ313),AJ313,0)</f>
        <v>0</v>
      </c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>
        <f>IF(ISNUMBER(AR313),AR313,0)+IF(ISNUMBER(AV313),AV313,0)</f>
        <v>0</v>
      </c>
      <c r="BA313" s="7"/>
      <c r="BB313" s="7"/>
      <c r="BC313" s="7"/>
      <c r="BD313" s="75"/>
      <c r="BE313" s="75"/>
      <c r="BF313" s="75"/>
      <c r="BG313" s="75"/>
      <c r="BH313" s="75"/>
      <c r="BI313" s="75"/>
      <c r="BJ313" s="75"/>
      <c r="BK313" s="75"/>
      <c r="BL313" s="75"/>
      <c r="CA313" s="5" t="s">
        <v>70</v>
      </c>
    </row>
    <row r="315" spans="1:79" ht="14.25" customHeight="1" x14ac:dyDescent="0.2">
      <c r="A315" s="72" t="s">
        <v>289</v>
      </c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</row>
    <row r="316" spans="1:79" ht="15" customHeight="1" x14ac:dyDescent="0.2">
      <c r="A316" s="79" t="s">
        <v>249</v>
      </c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  <c r="AX316" s="79"/>
      <c r="AY316" s="79"/>
      <c r="AZ316" s="79"/>
      <c r="BA316" s="79"/>
      <c r="BB316" s="79"/>
      <c r="BC316" s="79"/>
      <c r="BD316" s="79"/>
      <c r="BE316" s="79"/>
      <c r="BF316" s="79"/>
      <c r="BG316" s="79"/>
      <c r="BH316" s="79"/>
      <c r="BI316" s="79"/>
      <c r="BJ316" s="79"/>
      <c r="BK316" s="79"/>
      <c r="BL316" s="79"/>
    </row>
    <row r="318" spans="1:79" ht="23.1" customHeight="1" x14ac:dyDescent="0.2">
      <c r="A318" s="43" t="s">
        <v>118</v>
      </c>
      <c r="B318" s="43"/>
      <c r="C318" s="43"/>
      <c r="D318" s="43"/>
      <c r="E318" s="43"/>
      <c r="F318" s="43"/>
      <c r="G318" s="43" t="s">
        <v>26</v>
      </c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 t="s">
        <v>279</v>
      </c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 t="s">
        <v>282</v>
      </c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 t="s">
        <v>25</v>
      </c>
      <c r="AS318" s="43"/>
      <c r="AT318" s="43"/>
      <c r="AU318" s="43"/>
      <c r="AV318" s="43"/>
      <c r="AW318" s="43"/>
      <c r="AX318" s="43"/>
      <c r="AY318" s="43"/>
      <c r="AZ318" s="43"/>
    </row>
    <row r="319" spans="1:79" ht="33.950000000000003" customHeight="1" x14ac:dyDescent="0.2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 t="s">
        <v>9</v>
      </c>
      <c r="U319" s="43"/>
      <c r="V319" s="43"/>
      <c r="W319" s="43"/>
      <c r="X319" s="43" t="s">
        <v>8</v>
      </c>
      <c r="Y319" s="43"/>
      <c r="Z319" s="43"/>
      <c r="AA319" s="43"/>
      <c r="AB319" s="43" t="s">
        <v>27</v>
      </c>
      <c r="AC319" s="43"/>
      <c r="AD319" s="43"/>
      <c r="AE319" s="43"/>
      <c r="AF319" s="43" t="s">
        <v>9</v>
      </c>
      <c r="AG319" s="43"/>
      <c r="AH319" s="43"/>
      <c r="AI319" s="43"/>
      <c r="AJ319" s="43" t="s">
        <v>8</v>
      </c>
      <c r="AK319" s="43"/>
      <c r="AL319" s="43"/>
      <c r="AM319" s="43"/>
      <c r="AN319" s="43" t="s">
        <v>27</v>
      </c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</row>
    <row r="320" spans="1:79" ht="15" customHeight="1" x14ac:dyDescent="0.2">
      <c r="A320" s="43">
        <v>1</v>
      </c>
      <c r="B320" s="43"/>
      <c r="C320" s="43"/>
      <c r="D320" s="43"/>
      <c r="E320" s="43"/>
      <c r="F320" s="43"/>
      <c r="G320" s="43">
        <v>2</v>
      </c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>
        <v>3</v>
      </c>
      <c r="U320" s="43"/>
      <c r="V320" s="43"/>
      <c r="W320" s="43"/>
      <c r="X320" s="43">
        <v>4</v>
      </c>
      <c r="Y320" s="43"/>
      <c r="Z320" s="43"/>
      <c r="AA320" s="43"/>
      <c r="AB320" s="43">
        <v>5</v>
      </c>
      <c r="AC320" s="43"/>
      <c r="AD320" s="43"/>
      <c r="AE320" s="43"/>
      <c r="AF320" s="43">
        <v>6</v>
      </c>
      <c r="AG320" s="43"/>
      <c r="AH320" s="43"/>
      <c r="AI320" s="43"/>
      <c r="AJ320" s="43">
        <v>7</v>
      </c>
      <c r="AK320" s="43"/>
      <c r="AL320" s="43"/>
      <c r="AM320" s="43"/>
      <c r="AN320" s="43">
        <v>8</v>
      </c>
      <c r="AO320" s="43"/>
      <c r="AP320" s="43"/>
      <c r="AQ320" s="43"/>
      <c r="AR320" s="43">
        <v>9</v>
      </c>
      <c r="AS320" s="43"/>
      <c r="AT320" s="43"/>
      <c r="AU320" s="43"/>
      <c r="AV320" s="43"/>
      <c r="AW320" s="43"/>
      <c r="AX320" s="43"/>
      <c r="AY320" s="43"/>
      <c r="AZ320" s="43"/>
    </row>
    <row r="321" spans="1:79" s="1" customFormat="1" ht="12.75" hidden="1" customHeight="1" x14ac:dyDescent="0.2">
      <c r="A321" s="76" t="s">
        <v>41</v>
      </c>
      <c r="B321" s="76"/>
      <c r="C321" s="76"/>
      <c r="D321" s="76"/>
      <c r="E321" s="76"/>
      <c r="F321" s="76"/>
      <c r="G321" s="74" t="s">
        <v>106</v>
      </c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7" t="s">
        <v>85</v>
      </c>
      <c r="U321" s="77"/>
      <c r="V321" s="77"/>
      <c r="W321" s="77"/>
      <c r="X321" s="77" t="s">
        <v>86</v>
      </c>
      <c r="Y321" s="77"/>
      <c r="Z321" s="77"/>
      <c r="AA321" s="77"/>
      <c r="AB321" s="78" t="s">
        <v>150</v>
      </c>
      <c r="AC321" s="77"/>
      <c r="AD321" s="77"/>
      <c r="AE321" s="77"/>
      <c r="AF321" s="77" t="s">
        <v>87</v>
      </c>
      <c r="AG321" s="77"/>
      <c r="AH321" s="77"/>
      <c r="AI321" s="77"/>
      <c r="AJ321" s="77" t="s">
        <v>88</v>
      </c>
      <c r="AK321" s="77"/>
      <c r="AL321" s="77"/>
      <c r="AM321" s="77"/>
      <c r="AN321" s="78" t="s">
        <v>150</v>
      </c>
      <c r="AO321" s="77"/>
      <c r="AP321" s="77"/>
      <c r="AQ321" s="77"/>
      <c r="AR321" s="74" t="s">
        <v>107</v>
      </c>
      <c r="AS321" s="74"/>
      <c r="AT321" s="74"/>
      <c r="AU321" s="74"/>
      <c r="AV321" s="74"/>
      <c r="AW321" s="74"/>
      <c r="AX321" s="74"/>
      <c r="AY321" s="74"/>
      <c r="AZ321" s="74"/>
      <c r="CA321" s="1" t="s">
        <v>71</v>
      </c>
    </row>
    <row r="322" spans="1:79" s="5" customFormat="1" ht="12.75" customHeight="1" x14ac:dyDescent="0.2">
      <c r="A322" s="23"/>
      <c r="B322" s="24"/>
      <c r="C322" s="24"/>
      <c r="D322" s="24"/>
      <c r="E322" s="24"/>
      <c r="F322" s="25"/>
      <c r="G322" s="75" t="s">
        <v>158</v>
      </c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"/>
      <c r="U322" s="7"/>
      <c r="V322" s="7"/>
      <c r="W322" s="7"/>
      <c r="X322" s="7"/>
      <c r="Y322" s="7"/>
      <c r="Z322" s="7"/>
      <c r="AA322" s="7"/>
      <c r="AB322" s="7">
        <f>IF(ISNUMBER(T322),T322,0)+IF(ISNUMBER(X322),X322,0)</f>
        <v>0</v>
      </c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>
        <f>IF(ISNUMBER(AF322),AF322,0)+IF(ISNUMBER(AJ322),AJ322,0)</f>
        <v>0</v>
      </c>
      <c r="AO322" s="7"/>
      <c r="AP322" s="7"/>
      <c r="AQ322" s="7"/>
      <c r="AR322" s="75"/>
      <c r="AS322" s="75"/>
      <c r="AT322" s="75"/>
      <c r="AU322" s="75"/>
      <c r="AV322" s="75"/>
      <c r="AW322" s="75"/>
      <c r="AX322" s="75"/>
      <c r="AY322" s="75"/>
      <c r="AZ322" s="75"/>
      <c r="CA322" s="5" t="s">
        <v>72</v>
      </c>
    </row>
    <row r="324" spans="1:79" ht="35.25" customHeight="1" x14ac:dyDescent="0.2">
      <c r="A324" s="72" t="s">
        <v>290</v>
      </c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J324" s="72"/>
      <c r="BK324" s="72"/>
      <c r="BL324" s="72"/>
    </row>
    <row r="325" spans="1:79" ht="15" x14ac:dyDescent="0.2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3"/>
      <c r="BL325" s="73"/>
    </row>
    <row r="327" spans="1:79" ht="28.5" customHeight="1" x14ac:dyDescent="0.2">
      <c r="A327" s="94" t="s">
        <v>273</v>
      </c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94"/>
      <c r="AM327" s="94"/>
      <c r="AN327" s="94"/>
      <c r="AO327" s="94"/>
      <c r="AP327" s="94"/>
      <c r="AQ327" s="94"/>
      <c r="AR327" s="94"/>
      <c r="AS327" s="94"/>
      <c r="AT327" s="94"/>
      <c r="AU327" s="94"/>
      <c r="AV327" s="94"/>
      <c r="AW327" s="94"/>
      <c r="AX327" s="94"/>
      <c r="AY327" s="94"/>
      <c r="AZ327" s="94"/>
      <c r="BA327" s="94"/>
      <c r="BB327" s="94"/>
      <c r="BC327" s="94"/>
      <c r="BD327" s="94"/>
      <c r="BE327" s="94"/>
      <c r="BF327" s="94"/>
      <c r="BG327" s="94"/>
      <c r="BH327" s="94"/>
      <c r="BI327" s="94"/>
      <c r="BJ327" s="94"/>
      <c r="BK327" s="94"/>
      <c r="BL327" s="94"/>
    </row>
    <row r="329" spans="1:79" ht="14.25" customHeight="1" x14ac:dyDescent="0.2">
      <c r="A329" s="72" t="s">
        <v>254</v>
      </c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</row>
    <row r="330" spans="1:79" ht="15" customHeight="1" x14ac:dyDescent="0.2">
      <c r="A330" s="79" t="s">
        <v>249</v>
      </c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AW330" s="79"/>
      <c r="AX330" s="79"/>
      <c r="AY330" s="79"/>
      <c r="AZ330" s="79"/>
      <c r="BA330" s="79"/>
      <c r="BB330" s="79"/>
      <c r="BC330" s="79"/>
      <c r="BD330" s="79"/>
      <c r="BE330" s="79"/>
      <c r="BF330" s="79"/>
      <c r="BG330" s="79"/>
      <c r="BH330" s="79"/>
      <c r="BI330" s="79"/>
      <c r="BJ330" s="79"/>
      <c r="BK330" s="79"/>
      <c r="BL330" s="79"/>
    </row>
    <row r="332" spans="1:79" ht="42.95" customHeight="1" x14ac:dyDescent="0.2">
      <c r="A332" s="43" t="s">
        <v>118</v>
      </c>
      <c r="B332" s="43"/>
      <c r="C332" s="43"/>
      <c r="D332" s="43"/>
      <c r="E332" s="43"/>
      <c r="F332" s="43"/>
      <c r="G332" s="43" t="s">
        <v>30</v>
      </c>
      <c r="H332" s="43"/>
      <c r="I332" s="43"/>
      <c r="J332" s="43"/>
      <c r="K332" s="43"/>
      <c r="L332" s="43"/>
      <c r="M332" s="43" t="s">
        <v>40</v>
      </c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 t="s">
        <v>29</v>
      </c>
      <c r="AA332" s="43"/>
      <c r="AB332" s="43"/>
      <c r="AC332" s="43"/>
      <c r="AD332" s="43"/>
      <c r="AE332" s="43"/>
      <c r="AF332" s="43" t="s">
        <v>28</v>
      </c>
      <c r="AG332" s="43"/>
      <c r="AH332" s="43"/>
      <c r="AI332" s="43"/>
      <c r="AJ332" s="43"/>
      <c r="AK332" s="43" t="s">
        <v>255</v>
      </c>
      <c r="AL332" s="43"/>
      <c r="AM332" s="43"/>
      <c r="AN332" s="43"/>
      <c r="AO332" s="43"/>
      <c r="AP332" s="43"/>
      <c r="AQ332" s="43" t="s">
        <v>259</v>
      </c>
      <c r="AR332" s="43"/>
      <c r="AS332" s="43"/>
      <c r="AT332" s="43"/>
      <c r="AU332" s="43"/>
      <c r="AV332" s="43"/>
      <c r="AW332" s="43" t="s">
        <v>143</v>
      </c>
      <c r="AX332" s="43"/>
      <c r="AY332" s="43"/>
      <c r="AZ332" s="43"/>
      <c r="BA332" s="43"/>
      <c r="BB332" s="43"/>
      <c r="BC332" s="43" t="s">
        <v>145</v>
      </c>
      <c r="BD332" s="43"/>
      <c r="BE332" s="43"/>
      <c r="BF332" s="43"/>
      <c r="BG332" s="43"/>
      <c r="BH332" s="43"/>
      <c r="BI332" s="43"/>
      <c r="BJ332" s="43"/>
      <c r="BK332" s="43"/>
      <c r="BL332" s="43"/>
      <c r="BM332" s="43" t="s">
        <v>144</v>
      </c>
      <c r="BN332" s="43"/>
      <c r="BO332" s="43"/>
      <c r="BP332" s="43"/>
      <c r="BQ332" s="43"/>
      <c r="BR332" s="43"/>
    </row>
    <row r="333" spans="1:79" ht="39.950000000000003" customHeight="1" x14ac:dyDescent="0.2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 t="s">
        <v>32</v>
      </c>
      <c r="BD333" s="43"/>
      <c r="BE333" s="43"/>
      <c r="BF333" s="43"/>
      <c r="BG333" s="43"/>
      <c r="BH333" s="43" t="s">
        <v>31</v>
      </c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</row>
    <row r="334" spans="1:79" ht="15" customHeight="1" x14ac:dyDescent="0.2">
      <c r="A334" s="43">
        <v>1</v>
      </c>
      <c r="B334" s="43"/>
      <c r="C334" s="43"/>
      <c r="D334" s="43"/>
      <c r="E334" s="43"/>
      <c r="F334" s="43"/>
      <c r="G334" s="43">
        <v>2</v>
      </c>
      <c r="H334" s="43"/>
      <c r="I334" s="43"/>
      <c r="J334" s="43"/>
      <c r="K334" s="43"/>
      <c r="L334" s="43"/>
      <c r="M334" s="43">
        <v>3</v>
      </c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>
        <v>4</v>
      </c>
      <c r="AA334" s="43"/>
      <c r="AB334" s="43"/>
      <c r="AC334" s="43"/>
      <c r="AD334" s="43"/>
      <c r="AE334" s="43"/>
      <c r="AF334" s="43">
        <v>5</v>
      </c>
      <c r="AG334" s="43"/>
      <c r="AH334" s="43"/>
      <c r="AI334" s="43"/>
      <c r="AJ334" s="43"/>
      <c r="AK334" s="43">
        <v>6</v>
      </c>
      <c r="AL334" s="43"/>
      <c r="AM334" s="43"/>
      <c r="AN334" s="43"/>
      <c r="AO334" s="43"/>
      <c r="AP334" s="43"/>
      <c r="AQ334" s="43">
        <v>7</v>
      </c>
      <c r="AR334" s="43"/>
      <c r="AS334" s="43"/>
      <c r="AT334" s="43"/>
      <c r="AU334" s="43"/>
      <c r="AV334" s="43"/>
      <c r="AW334" s="43">
        <v>8</v>
      </c>
      <c r="AX334" s="43"/>
      <c r="AY334" s="43"/>
      <c r="AZ334" s="43"/>
      <c r="BA334" s="43"/>
      <c r="BB334" s="43"/>
      <c r="BC334" s="43">
        <v>9</v>
      </c>
      <c r="BD334" s="43"/>
      <c r="BE334" s="43"/>
      <c r="BF334" s="43"/>
      <c r="BG334" s="43"/>
      <c r="BH334" s="43">
        <v>10</v>
      </c>
      <c r="BI334" s="43"/>
      <c r="BJ334" s="43"/>
      <c r="BK334" s="43"/>
      <c r="BL334" s="43"/>
      <c r="BM334" s="43">
        <v>11</v>
      </c>
      <c r="BN334" s="43"/>
      <c r="BO334" s="43"/>
      <c r="BP334" s="43"/>
      <c r="BQ334" s="43"/>
      <c r="BR334" s="43"/>
    </row>
    <row r="335" spans="1:79" s="1" customFormat="1" ht="12.75" hidden="1" customHeight="1" x14ac:dyDescent="0.2">
      <c r="A335" s="76" t="s">
        <v>41</v>
      </c>
      <c r="B335" s="76"/>
      <c r="C335" s="76"/>
      <c r="D335" s="76"/>
      <c r="E335" s="76"/>
      <c r="F335" s="76"/>
      <c r="G335" s="76" t="s">
        <v>89</v>
      </c>
      <c r="H335" s="76"/>
      <c r="I335" s="76"/>
      <c r="J335" s="76"/>
      <c r="K335" s="76"/>
      <c r="L335" s="76"/>
      <c r="M335" s="74" t="s">
        <v>82</v>
      </c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7" t="s">
        <v>108</v>
      </c>
      <c r="AA335" s="77"/>
      <c r="AB335" s="77"/>
      <c r="AC335" s="77"/>
      <c r="AD335" s="77"/>
      <c r="AE335" s="77"/>
      <c r="AF335" s="77" t="s">
        <v>109</v>
      </c>
      <c r="AG335" s="77"/>
      <c r="AH335" s="77"/>
      <c r="AI335" s="77"/>
      <c r="AJ335" s="77"/>
      <c r="AK335" s="77" t="s">
        <v>110</v>
      </c>
      <c r="AL335" s="77"/>
      <c r="AM335" s="77"/>
      <c r="AN335" s="77"/>
      <c r="AO335" s="77"/>
      <c r="AP335" s="77"/>
      <c r="AQ335" s="77" t="s">
        <v>111</v>
      </c>
      <c r="AR335" s="77"/>
      <c r="AS335" s="77"/>
      <c r="AT335" s="77"/>
      <c r="AU335" s="77"/>
      <c r="AV335" s="77"/>
      <c r="AW335" s="78" t="s">
        <v>151</v>
      </c>
      <c r="AX335" s="77"/>
      <c r="AY335" s="77"/>
      <c r="AZ335" s="77"/>
      <c r="BA335" s="77"/>
      <c r="BB335" s="77"/>
      <c r="BC335" s="77" t="s">
        <v>112</v>
      </c>
      <c r="BD335" s="77"/>
      <c r="BE335" s="77"/>
      <c r="BF335" s="77"/>
      <c r="BG335" s="77"/>
      <c r="BH335" s="77" t="s">
        <v>113</v>
      </c>
      <c r="BI335" s="77"/>
      <c r="BJ335" s="77"/>
      <c r="BK335" s="77"/>
      <c r="BL335" s="77"/>
      <c r="BM335" s="78" t="s">
        <v>152</v>
      </c>
      <c r="BN335" s="77"/>
      <c r="BO335" s="77"/>
      <c r="BP335" s="77"/>
      <c r="BQ335" s="77"/>
      <c r="BR335" s="77"/>
      <c r="CA335" s="1" t="s">
        <v>73</v>
      </c>
    </row>
    <row r="336" spans="1:79" s="5" customFormat="1" ht="51" customHeight="1" x14ac:dyDescent="0.2">
      <c r="A336" s="56">
        <v>810160</v>
      </c>
      <c r="B336" s="57"/>
      <c r="C336" s="57"/>
      <c r="D336" s="57"/>
      <c r="E336" s="57"/>
      <c r="F336" s="58"/>
      <c r="G336" s="12"/>
      <c r="H336" s="12"/>
      <c r="I336" s="12"/>
      <c r="J336" s="12"/>
      <c r="K336" s="12"/>
      <c r="L336" s="12"/>
      <c r="M336" s="13" t="s">
        <v>171</v>
      </c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5"/>
      <c r="Z336" s="7">
        <v>1372.4659999999999</v>
      </c>
      <c r="AA336" s="7"/>
      <c r="AB336" s="7"/>
      <c r="AC336" s="7"/>
      <c r="AD336" s="7"/>
      <c r="AE336" s="7"/>
      <c r="AF336" s="7">
        <v>1372.461</v>
      </c>
      <c r="AG336" s="7"/>
      <c r="AH336" s="7"/>
      <c r="AI336" s="7"/>
      <c r="AJ336" s="7"/>
      <c r="AK336" s="7">
        <v>0</v>
      </c>
      <c r="AL336" s="7"/>
      <c r="AM336" s="7"/>
      <c r="AN336" s="7"/>
      <c r="AO336" s="7"/>
      <c r="AP336" s="7"/>
      <c r="AQ336" s="7">
        <v>0</v>
      </c>
      <c r="AR336" s="7"/>
      <c r="AS336" s="7"/>
      <c r="AT336" s="7"/>
      <c r="AU336" s="7"/>
      <c r="AV336" s="7"/>
      <c r="AW336" s="7">
        <f t="shared" ref="AW336:AW347" si="10">IF(ISNUMBER(AQ336),AQ336,0)-IF(ISNUMBER(AK336),AK336,0)</f>
        <v>0</v>
      </c>
      <c r="AX336" s="7"/>
      <c r="AY336" s="7"/>
      <c r="AZ336" s="7"/>
      <c r="BA336" s="7"/>
      <c r="BB336" s="7"/>
      <c r="BC336" s="7">
        <v>0</v>
      </c>
      <c r="BD336" s="7"/>
      <c r="BE336" s="7"/>
      <c r="BF336" s="7"/>
      <c r="BG336" s="7"/>
      <c r="BH336" s="7">
        <v>0</v>
      </c>
      <c r="BI336" s="7"/>
      <c r="BJ336" s="7"/>
      <c r="BK336" s="7"/>
      <c r="BL336" s="7"/>
      <c r="BM336" s="7">
        <f t="shared" ref="BM336:BM347" si="11">IF(ISNUMBER(AF336),AF336,0)+IF(ISNUMBER(AQ336),AQ336,0)</f>
        <v>1372.461</v>
      </c>
      <c r="BN336" s="7"/>
      <c r="BO336" s="7"/>
      <c r="BP336" s="7"/>
      <c r="BQ336" s="7"/>
      <c r="BR336" s="7"/>
      <c r="CA336" s="5" t="s">
        <v>74</v>
      </c>
    </row>
    <row r="337" spans="1:70" s="6" customFormat="1" ht="12.75" customHeight="1" x14ac:dyDescent="0.2">
      <c r="A337" s="26">
        <v>810160</v>
      </c>
      <c r="B337" s="27"/>
      <c r="C337" s="27"/>
      <c r="D337" s="27"/>
      <c r="E337" s="27"/>
      <c r="F337" s="28"/>
      <c r="G337" s="19">
        <v>2111</v>
      </c>
      <c r="H337" s="19"/>
      <c r="I337" s="19"/>
      <c r="J337" s="19"/>
      <c r="K337" s="19"/>
      <c r="L337" s="19"/>
      <c r="M337" s="20" t="s">
        <v>182</v>
      </c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2"/>
      <c r="Z337" s="8">
        <v>1038.6099999999999</v>
      </c>
      <c r="AA337" s="8"/>
      <c r="AB337" s="8"/>
      <c r="AC337" s="8"/>
      <c r="AD337" s="8"/>
      <c r="AE337" s="8"/>
      <c r="AF337" s="8">
        <v>1038.6110000000001</v>
      </c>
      <c r="AG337" s="8"/>
      <c r="AH337" s="8"/>
      <c r="AI337" s="8"/>
      <c r="AJ337" s="8"/>
      <c r="AK337" s="8">
        <v>0</v>
      </c>
      <c r="AL337" s="8"/>
      <c r="AM337" s="8"/>
      <c r="AN337" s="8"/>
      <c r="AO337" s="8"/>
      <c r="AP337" s="8"/>
      <c r="AQ337" s="8">
        <v>0</v>
      </c>
      <c r="AR337" s="8"/>
      <c r="AS337" s="8"/>
      <c r="AT337" s="8"/>
      <c r="AU337" s="8"/>
      <c r="AV337" s="8"/>
      <c r="AW337" s="8">
        <f t="shared" si="10"/>
        <v>0</v>
      </c>
      <c r="AX337" s="8"/>
      <c r="AY337" s="8"/>
      <c r="AZ337" s="8"/>
      <c r="BA337" s="8"/>
      <c r="BB337" s="8"/>
      <c r="BC337" s="8">
        <v>0</v>
      </c>
      <c r="BD337" s="8"/>
      <c r="BE337" s="8"/>
      <c r="BF337" s="8"/>
      <c r="BG337" s="8"/>
      <c r="BH337" s="8">
        <v>0</v>
      </c>
      <c r="BI337" s="8"/>
      <c r="BJ337" s="8"/>
      <c r="BK337" s="8"/>
      <c r="BL337" s="8"/>
      <c r="BM337" s="8">
        <f t="shared" si="11"/>
        <v>1038.6110000000001</v>
      </c>
      <c r="BN337" s="8"/>
      <c r="BO337" s="8"/>
      <c r="BP337" s="8"/>
      <c r="BQ337" s="8"/>
      <c r="BR337" s="8"/>
    </row>
    <row r="338" spans="1:70" s="6" customFormat="1" ht="12.75" customHeight="1" x14ac:dyDescent="0.2">
      <c r="A338" s="26">
        <v>810160</v>
      </c>
      <c r="B338" s="27"/>
      <c r="C338" s="27"/>
      <c r="D338" s="27"/>
      <c r="E338" s="27"/>
      <c r="F338" s="28"/>
      <c r="G338" s="19">
        <v>2120</v>
      </c>
      <c r="H338" s="19"/>
      <c r="I338" s="19"/>
      <c r="J338" s="19"/>
      <c r="K338" s="19"/>
      <c r="L338" s="19"/>
      <c r="M338" s="20" t="s">
        <v>183</v>
      </c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2"/>
      <c r="Z338" s="8">
        <v>225.64</v>
      </c>
      <c r="AA338" s="8"/>
      <c r="AB338" s="8"/>
      <c r="AC338" s="8"/>
      <c r="AD338" s="8"/>
      <c r="AE338" s="8"/>
      <c r="AF338" s="8">
        <v>225.636</v>
      </c>
      <c r="AG338" s="8"/>
      <c r="AH338" s="8"/>
      <c r="AI338" s="8"/>
      <c r="AJ338" s="8"/>
      <c r="AK338" s="8">
        <v>0</v>
      </c>
      <c r="AL338" s="8"/>
      <c r="AM338" s="8"/>
      <c r="AN338" s="8"/>
      <c r="AO338" s="8"/>
      <c r="AP338" s="8"/>
      <c r="AQ338" s="8">
        <v>0</v>
      </c>
      <c r="AR338" s="8"/>
      <c r="AS338" s="8"/>
      <c r="AT338" s="8"/>
      <c r="AU338" s="8"/>
      <c r="AV338" s="8"/>
      <c r="AW338" s="8">
        <f t="shared" si="10"/>
        <v>0</v>
      </c>
      <c r="AX338" s="8"/>
      <c r="AY338" s="8"/>
      <c r="AZ338" s="8"/>
      <c r="BA338" s="8"/>
      <c r="BB338" s="8"/>
      <c r="BC338" s="8">
        <v>0</v>
      </c>
      <c r="BD338" s="8"/>
      <c r="BE338" s="8"/>
      <c r="BF338" s="8"/>
      <c r="BG338" s="8"/>
      <c r="BH338" s="8">
        <v>0</v>
      </c>
      <c r="BI338" s="8"/>
      <c r="BJ338" s="8"/>
      <c r="BK338" s="8"/>
      <c r="BL338" s="8"/>
      <c r="BM338" s="8">
        <f t="shared" si="11"/>
        <v>225.636</v>
      </c>
      <c r="BN338" s="8"/>
      <c r="BO338" s="8"/>
      <c r="BP338" s="8"/>
      <c r="BQ338" s="8"/>
      <c r="BR338" s="8"/>
    </row>
    <row r="339" spans="1:70" s="6" customFormat="1" ht="25.5" customHeight="1" x14ac:dyDescent="0.2">
      <c r="A339" s="26">
        <v>810160</v>
      </c>
      <c r="B339" s="27"/>
      <c r="C339" s="27"/>
      <c r="D339" s="27"/>
      <c r="E339" s="27"/>
      <c r="F339" s="28"/>
      <c r="G339" s="19">
        <v>2210</v>
      </c>
      <c r="H339" s="19"/>
      <c r="I339" s="19"/>
      <c r="J339" s="19"/>
      <c r="K339" s="19"/>
      <c r="L339" s="19"/>
      <c r="M339" s="20" t="s">
        <v>184</v>
      </c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2"/>
      <c r="Z339" s="8">
        <v>87.55</v>
      </c>
      <c r="AA339" s="8"/>
      <c r="AB339" s="8"/>
      <c r="AC339" s="8"/>
      <c r="AD339" s="8"/>
      <c r="AE339" s="8"/>
      <c r="AF339" s="8">
        <v>87.551000000000002</v>
      </c>
      <c r="AG339" s="8"/>
      <c r="AH339" s="8"/>
      <c r="AI339" s="8"/>
      <c r="AJ339" s="8"/>
      <c r="AK339" s="8">
        <v>0</v>
      </c>
      <c r="AL339" s="8"/>
      <c r="AM339" s="8"/>
      <c r="AN339" s="8"/>
      <c r="AO339" s="8"/>
      <c r="AP339" s="8"/>
      <c r="AQ339" s="8">
        <v>0</v>
      </c>
      <c r="AR339" s="8"/>
      <c r="AS339" s="8"/>
      <c r="AT339" s="8"/>
      <c r="AU339" s="8"/>
      <c r="AV339" s="8"/>
      <c r="AW339" s="8">
        <f t="shared" si="10"/>
        <v>0</v>
      </c>
      <c r="AX339" s="8"/>
      <c r="AY339" s="8"/>
      <c r="AZ339" s="8"/>
      <c r="BA339" s="8"/>
      <c r="BB339" s="8"/>
      <c r="BC339" s="8">
        <v>0</v>
      </c>
      <c r="BD339" s="8"/>
      <c r="BE339" s="8"/>
      <c r="BF339" s="8"/>
      <c r="BG339" s="8"/>
      <c r="BH339" s="8">
        <v>0</v>
      </c>
      <c r="BI339" s="8"/>
      <c r="BJ339" s="8"/>
      <c r="BK339" s="8"/>
      <c r="BL339" s="8"/>
      <c r="BM339" s="8">
        <f t="shared" si="11"/>
        <v>87.551000000000002</v>
      </c>
      <c r="BN339" s="8"/>
      <c r="BO339" s="8"/>
      <c r="BP339" s="8"/>
      <c r="BQ339" s="8"/>
      <c r="BR339" s="8"/>
    </row>
    <row r="340" spans="1:70" s="6" customFormat="1" ht="12.75" customHeight="1" x14ac:dyDescent="0.2">
      <c r="A340" s="26">
        <v>810160</v>
      </c>
      <c r="B340" s="27"/>
      <c r="C340" s="27"/>
      <c r="D340" s="27"/>
      <c r="E340" s="27"/>
      <c r="F340" s="28"/>
      <c r="G340" s="19">
        <v>2240</v>
      </c>
      <c r="H340" s="19"/>
      <c r="I340" s="19"/>
      <c r="J340" s="19"/>
      <c r="K340" s="19"/>
      <c r="L340" s="19"/>
      <c r="M340" s="20" t="s">
        <v>185</v>
      </c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2"/>
      <c r="Z340" s="8">
        <v>14.72</v>
      </c>
      <c r="AA340" s="8"/>
      <c r="AB340" s="8"/>
      <c r="AC340" s="8"/>
      <c r="AD340" s="8"/>
      <c r="AE340" s="8"/>
      <c r="AF340" s="8">
        <v>14.717000000000001</v>
      </c>
      <c r="AG340" s="8"/>
      <c r="AH340" s="8"/>
      <c r="AI340" s="8"/>
      <c r="AJ340" s="8"/>
      <c r="AK340" s="8">
        <v>0</v>
      </c>
      <c r="AL340" s="8"/>
      <c r="AM340" s="8"/>
      <c r="AN340" s="8"/>
      <c r="AO340" s="8"/>
      <c r="AP340" s="8"/>
      <c r="AQ340" s="8">
        <v>0</v>
      </c>
      <c r="AR340" s="8"/>
      <c r="AS340" s="8"/>
      <c r="AT340" s="8"/>
      <c r="AU340" s="8"/>
      <c r="AV340" s="8"/>
      <c r="AW340" s="8">
        <f t="shared" si="10"/>
        <v>0</v>
      </c>
      <c r="AX340" s="8"/>
      <c r="AY340" s="8"/>
      <c r="AZ340" s="8"/>
      <c r="BA340" s="8"/>
      <c r="BB340" s="8"/>
      <c r="BC340" s="8">
        <v>0</v>
      </c>
      <c r="BD340" s="8"/>
      <c r="BE340" s="8"/>
      <c r="BF340" s="8"/>
      <c r="BG340" s="8"/>
      <c r="BH340" s="8">
        <v>0</v>
      </c>
      <c r="BI340" s="8"/>
      <c r="BJ340" s="8"/>
      <c r="BK340" s="8"/>
      <c r="BL340" s="8"/>
      <c r="BM340" s="8">
        <f t="shared" si="11"/>
        <v>14.717000000000001</v>
      </c>
      <c r="BN340" s="8"/>
      <c r="BO340" s="8"/>
      <c r="BP340" s="8"/>
      <c r="BQ340" s="8"/>
      <c r="BR340" s="8"/>
    </row>
    <row r="341" spans="1:70" s="6" customFormat="1" ht="12.75" customHeight="1" x14ac:dyDescent="0.2">
      <c r="A341" s="26">
        <v>810160</v>
      </c>
      <c r="B341" s="27"/>
      <c r="C341" s="27"/>
      <c r="D341" s="27"/>
      <c r="E341" s="27"/>
      <c r="F341" s="28"/>
      <c r="G341" s="19">
        <v>2250</v>
      </c>
      <c r="H341" s="19"/>
      <c r="I341" s="19"/>
      <c r="J341" s="19"/>
      <c r="K341" s="19"/>
      <c r="L341" s="19"/>
      <c r="M341" s="20" t="s">
        <v>186</v>
      </c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2"/>
      <c r="Z341" s="8">
        <v>0.72799999999999998</v>
      </c>
      <c r="AA341" s="8"/>
      <c r="AB341" s="8"/>
      <c r="AC341" s="8"/>
      <c r="AD341" s="8"/>
      <c r="AE341" s="8"/>
      <c r="AF341" s="8">
        <v>0.72799999999999998</v>
      </c>
      <c r="AG341" s="8"/>
      <c r="AH341" s="8"/>
      <c r="AI341" s="8"/>
      <c r="AJ341" s="8"/>
      <c r="AK341" s="8">
        <v>0</v>
      </c>
      <c r="AL341" s="8"/>
      <c r="AM341" s="8"/>
      <c r="AN341" s="8"/>
      <c r="AO341" s="8"/>
      <c r="AP341" s="8"/>
      <c r="AQ341" s="8">
        <v>0</v>
      </c>
      <c r="AR341" s="8"/>
      <c r="AS341" s="8"/>
      <c r="AT341" s="8"/>
      <c r="AU341" s="8"/>
      <c r="AV341" s="8"/>
      <c r="AW341" s="8">
        <f t="shared" si="10"/>
        <v>0</v>
      </c>
      <c r="AX341" s="8"/>
      <c r="AY341" s="8"/>
      <c r="AZ341" s="8"/>
      <c r="BA341" s="8"/>
      <c r="BB341" s="8"/>
      <c r="BC341" s="8">
        <v>0</v>
      </c>
      <c r="BD341" s="8"/>
      <c r="BE341" s="8"/>
      <c r="BF341" s="8"/>
      <c r="BG341" s="8"/>
      <c r="BH341" s="8">
        <v>0</v>
      </c>
      <c r="BI341" s="8"/>
      <c r="BJ341" s="8"/>
      <c r="BK341" s="8"/>
      <c r="BL341" s="8"/>
      <c r="BM341" s="8">
        <f t="shared" si="11"/>
        <v>0.72799999999999998</v>
      </c>
      <c r="BN341" s="8"/>
      <c r="BO341" s="8"/>
      <c r="BP341" s="8"/>
      <c r="BQ341" s="8"/>
      <c r="BR341" s="8"/>
    </row>
    <row r="342" spans="1:70" s="6" customFormat="1" ht="25.5" customHeight="1" x14ac:dyDescent="0.2">
      <c r="A342" s="26">
        <v>810160</v>
      </c>
      <c r="B342" s="27"/>
      <c r="C342" s="27"/>
      <c r="D342" s="27"/>
      <c r="E342" s="27"/>
      <c r="F342" s="28"/>
      <c r="G342" s="19">
        <v>2272</v>
      </c>
      <c r="H342" s="19"/>
      <c r="I342" s="19"/>
      <c r="J342" s="19"/>
      <c r="K342" s="19"/>
      <c r="L342" s="19"/>
      <c r="M342" s="20" t="s">
        <v>187</v>
      </c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2"/>
      <c r="Z342" s="8">
        <v>0</v>
      </c>
      <c r="AA342" s="8"/>
      <c r="AB342" s="8"/>
      <c r="AC342" s="8"/>
      <c r="AD342" s="8"/>
      <c r="AE342" s="8"/>
      <c r="AF342" s="8">
        <v>0</v>
      </c>
      <c r="AG342" s="8"/>
      <c r="AH342" s="8"/>
      <c r="AI342" s="8"/>
      <c r="AJ342" s="8"/>
      <c r="AK342" s="8">
        <v>0</v>
      </c>
      <c r="AL342" s="8"/>
      <c r="AM342" s="8"/>
      <c r="AN342" s="8"/>
      <c r="AO342" s="8"/>
      <c r="AP342" s="8"/>
      <c r="AQ342" s="8">
        <v>0</v>
      </c>
      <c r="AR342" s="8"/>
      <c r="AS342" s="8"/>
      <c r="AT342" s="8"/>
      <c r="AU342" s="8"/>
      <c r="AV342" s="8"/>
      <c r="AW342" s="8">
        <f t="shared" si="10"/>
        <v>0</v>
      </c>
      <c r="AX342" s="8"/>
      <c r="AY342" s="8"/>
      <c r="AZ342" s="8"/>
      <c r="BA342" s="8"/>
      <c r="BB342" s="8"/>
      <c r="BC342" s="8">
        <v>0</v>
      </c>
      <c r="BD342" s="8"/>
      <c r="BE342" s="8"/>
      <c r="BF342" s="8"/>
      <c r="BG342" s="8"/>
      <c r="BH342" s="8">
        <v>0</v>
      </c>
      <c r="BI342" s="8"/>
      <c r="BJ342" s="8"/>
      <c r="BK342" s="8"/>
      <c r="BL342" s="8"/>
      <c r="BM342" s="8">
        <f t="shared" si="11"/>
        <v>0</v>
      </c>
      <c r="BN342" s="8"/>
      <c r="BO342" s="8"/>
      <c r="BP342" s="8"/>
      <c r="BQ342" s="8"/>
      <c r="BR342" s="8"/>
    </row>
    <row r="343" spans="1:70" s="6" customFormat="1" ht="12.75" customHeight="1" x14ac:dyDescent="0.2">
      <c r="A343" s="26">
        <v>810160</v>
      </c>
      <c r="B343" s="27"/>
      <c r="C343" s="27"/>
      <c r="D343" s="27"/>
      <c r="E343" s="27"/>
      <c r="F343" s="28"/>
      <c r="G343" s="19">
        <v>2273</v>
      </c>
      <c r="H343" s="19"/>
      <c r="I343" s="19"/>
      <c r="J343" s="19"/>
      <c r="K343" s="19"/>
      <c r="L343" s="19"/>
      <c r="M343" s="20" t="s">
        <v>188</v>
      </c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2"/>
      <c r="Z343" s="8">
        <v>0</v>
      </c>
      <c r="AA343" s="8"/>
      <c r="AB343" s="8"/>
      <c r="AC343" s="8"/>
      <c r="AD343" s="8"/>
      <c r="AE343" s="8"/>
      <c r="AF343" s="8">
        <v>0</v>
      </c>
      <c r="AG343" s="8"/>
      <c r="AH343" s="8"/>
      <c r="AI343" s="8"/>
      <c r="AJ343" s="8"/>
      <c r="AK343" s="8">
        <v>0</v>
      </c>
      <c r="AL343" s="8"/>
      <c r="AM343" s="8"/>
      <c r="AN343" s="8"/>
      <c r="AO343" s="8"/>
      <c r="AP343" s="8"/>
      <c r="AQ343" s="8">
        <v>0</v>
      </c>
      <c r="AR343" s="8"/>
      <c r="AS343" s="8"/>
      <c r="AT343" s="8"/>
      <c r="AU343" s="8"/>
      <c r="AV343" s="8"/>
      <c r="AW343" s="8">
        <f t="shared" si="10"/>
        <v>0</v>
      </c>
      <c r="AX343" s="8"/>
      <c r="AY343" s="8"/>
      <c r="AZ343" s="8"/>
      <c r="BA343" s="8"/>
      <c r="BB343" s="8"/>
      <c r="BC343" s="8">
        <v>0</v>
      </c>
      <c r="BD343" s="8"/>
      <c r="BE343" s="8"/>
      <c r="BF343" s="8"/>
      <c r="BG343" s="8"/>
      <c r="BH343" s="8">
        <v>0</v>
      </c>
      <c r="BI343" s="8"/>
      <c r="BJ343" s="8"/>
      <c r="BK343" s="8"/>
      <c r="BL343" s="8"/>
      <c r="BM343" s="8">
        <f t="shared" si="11"/>
        <v>0</v>
      </c>
      <c r="BN343" s="8"/>
      <c r="BO343" s="8"/>
      <c r="BP343" s="8"/>
      <c r="BQ343" s="8"/>
      <c r="BR343" s="8"/>
    </row>
    <row r="344" spans="1:70" s="6" customFormat="1" ht="38.25" customHeight="1" x14ac:dyDescent="0.2">
      <c r="A344" s="26">
        <v>810160</v>
      </c>
      <c r="B344" s="27"/>
      <c r="C344" s="27"/>
      <c r="D344" s="27"/>
      <c r="E344" s="27"/>
      <c r="F344" s="28"/>
      <c r="G344" s="19">
        <v>2282</v>
      </c>
      <c r="H344" s="19"/>
      <c r="I344" s="19"/>
      <c r="J344" s="19"/>
      <c r="K344" s="19"/>
      <c r="L344" s="19"/>
      <c r="M344" s="20" t="s">
        <v>190</v>
      </c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2"/>
      <c r="Z344" s="8">
        <v>0.3</v>
      </c>
      <c r="AA344" s="8"/>
      <c r="AB344" s="8"/>
      <c r="AC344" s="8"/>
      <c r="AD344" s="8"/>
      <c r="AE344" s="8"/>
      <c r="AF344" s="8">
        <v>0.3</v>
      </c>
      <c r="AG344" s="8"/>
      <c r="AH344" s="8"/>
      <c r="AI344" s="8"/>
      <c r="AJ344" s="8"/>
      <c r="AK344" s="8">
        <v>0</v>
      </c>
      <c r="AL344" s="8"/>
      <c r="AM344" s="8"/>
      <c r="AN344" s="8"/>
      <c r="AO344" s="8"/>
      <c r="AP344" s="8"/>
      <c r="AQ344" s="8">
        <v>0</v>
      </c>
      <c r="AR344" s="8"/>
      <c r="AS344" s="8"/>
      <c r="AT344" s="8"/>
      <c r="AU344" s="8"/>
      <c r="AV344" s="8"/>
      <c r="AW344" s="8">
        <f t="shared" si="10"/>
        <v>0</v>
      </c>
      <c r="AX344" s="8"/>
      <c r="AY344" s="8"/>
      <c r="AZ344" s="8"/>
      <c r="BA344" s="8"/>
      <c r="BB344" s="8"/>
      <c r="BC344" s="8">
        <v>0</v>
      </c>
      <c r="BD344" s="8"/>
      <c r="BE344" s="8"/>
      <c r="BF344" s="8"/>
      <c r="BG344" s="8"/>
      <c r="BH344" s="8">
        <v>0</v>
      </c>
      <c r="BI344" s="8"/>
      <c r="BJ344" s="8"/>
      <c r="BK344" s="8"/>
      <c r="BL344" s="8"/>
      <c r="BM344" s="8">
        <f t="shared" si="11"/>
        <v>0.3</v>
      </c>
      <c r="BN344" s="8"/>
      <c r="BO344" s="8"/>
      <c r="BP344" s="8"/>
      <c r="BQ344" s="8"/>
      <c r="BR344" s="8"/>
    </row>
    <row r="345" spans="1:70" s="6" customFormat="1" ht="12.75" customHeight="1" x14ac:dyDescent="0.2">
      <c r="A345" s="26">
        <v>810160</v>
      </c>
      <c r="B345" s="27"/>
      <c r="C345" s="27"/>
      <c r="D345" s="27"/>
      <c r="E345" s="27"/>
      <c r="F345" s="28"/>
      <c r="G345" s="19">
        <v>2800</v>
      </c>
      <c r="H345" s="19"/>
      <c r="I345" s="19"/>
      <c r="J345" s="19"/>
      <c r="K345" s="19"/>
      <c r="L345" s="19"/>
      <c r="M345" s="20" t="s">
        <v>191</v>
      </c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2"/>
      <c r="Z345" s="8">
        <v>4.9180000000000001</v>
      </c>
      <c r="AA345" s="8"/>
      <c r="AB345" s="8"/>
      <c r="AC345" s="8"/>
      <c r="AD345" s="8"/>
      <c r="AE345" s="8"/>
      <c r="AF345" s="8">
        <v>4.9180000000000001</v>
      </c>
      <c r="AG345" s="8"/>
      <c r="AH345" s="8"/>
      <c r="AI345" s="8"/>
      <c r="AJ345" s="8"/>
      <c r="AK345" s="8">
        <v>0</v>
      </c>
      <c r="AL345" s="8"/>
      <c r="AM345" s="8"/>
      <c r="AN345" s="8"/>
      <c r="AO345" s="8"/>
      <c r="AP345" s="8"/>
      <c r="AQ345" s="8">
        <v>0</v>
      </c>
      <c r="AR345" s="8"/>
      <c r="AS345" s="8"/>
      <c r="AT345" s="8"/>
      <c r="AU345" s="8"/>
      <c r="AV345" s="8"/>
      <c r="AW345" s="8">
        <f t="shared" si="10"/>
        <v>0</v>
      </c>
      <c r="AX345" s="8"/>
      <c r="AY345" s="8"/>
      <c r="AZ345" s="8"/>
      <c r="BA345" s="8"/>
      <c r="BB345" s="8"/>
      <c r="BC345" s="8">
        <v>0</v>
      </c>
      <c r="BD345" s="8"/>
      <c r="BE345" s="8"/>
      <c r="BF345" s="8"/>
      <c r="BG345" s="8"/>
      <c r="BH345" s="8">
        <v>0</v>
      </c>
      <c r="BI345" s="8"/>
      <c r="BJ345" s="8"/>
      <c r="BK345" s="8"/>
      <c r="BL345" s="8"/>
      <c r="BM345" s="8">
        <f t="shared" si="11"/>
        <v>4.9180000000000001</v>
      </c>
      <c r="BN345" s="8"/>
      <c r="BO345" s="8"/>
      <c r="BP345" s="8"/>
      <c r="BQ345" s="8"/>
      <c r="BR345" s="8"/>
    </row>
    <row r="346" spans="1:70" s="6" customFormat="1" ht="25.5" customHeight="1" x14ac:dyDescent="0.2">
      <c r="A346" s="26">
        <v>810160</v>
      </c>
      <c r="B346" s="27"/>
      <c r="C346" s="27"/>
      <c r="D346" s="27"/>
      <c r="E346" s="27"/>
      <c r="F346" s="28"/>
      <c r="G346" s="19">
        <v>3110</v>
      </c>
      <c r="H346" s="19"/>
      <c r="I346" s="19"/>
      <c r="J346" s="19"/>
      <c r="K346" s="19"/>
      <c r="L346" s="19"/>
      <c r="M346" s="20" t="s">
        <v>192</v>
      </c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2"/>
      <c r="Z346" s="8">
        <v>0</v>
      </c>
      <c r="AA346" s="8"/>
      <c r="AB346" s="8"/>
      <c r="AC346" s="8"/>
      <c r="AD346" s="8"/>
      <c r="AE346" s="8"/>
      <c r="AF346" s="8">
        <v>0</v>
      </c>
      <c r="AG346" s="8"/>
      <c r="AH346" s="8"/>
      <c r="AI346" s="8"/>
      <c r="AJ346" s="8"/>
      <c r="AK346" s="8">
        <v>0</v>
      </c>
      <c r="AL346" s="8"/>
      <c r="AM346" s="8"/>
      <c r="AN346" s="8"/>
      <c r="AO346" s="8"/>
      <c r="AP346" s="8"/>
      <c r="AQ346" s="8">
        <v>0</v>
      </c>
      <c r="AR346" s="8"/>
      <c r="AS346" s="8"/>
      <c r="AT346" s="8"/>
      <c r="AU346" s="8"/>
      <c r="AV346" s="8"/>
      <c r="AW346" s="8">
        <f t="shared" si="10"/>
        <v>0</v>
      </c>
      <c r="AX346" s="8"/>
      <c r="AY346" s="8"/>
      <c r="AZ346" s="8"/>
      <c r="BA346" s="8"/>
      <c r="BB346" s="8"/>
      <c r="BC346" s="8">
        <v>0</v>
      </c>
      <c r="BD346" s="8"/>
      <c r="BE346" s="8"/>
      <c r="BF346" s="8"/>
      <c r="BG346" s="8"/>
      <c r="BH346" s="8">
        <v>0</v>
      </c>
      <c r="BI346" s="8"/>
      <c r="BJ346" s="8"/>
      <c r="BK346" s="8"/>
      <c r="BL346" s="8"/>
      <c r="BM346" s="8">
        <f t="shared" si="11"/>
        <v>0</v>
      </c>
      <c r="BN346" s="8"/>
      <c r="BO346" s="8"/>
      <c r="BP346" s="8"/>
      <c r="BQ346" s="8"/>
      <c r="BR346" s="8"/>
    </row>
    <row r="347" spans="1:70" s="5" customFormat="1" ht="12.75" customHeight="1" x14ac:dyDescent="0.2">
      <c r="A347" s="23"/>
      <c r="B347" s="24"/>
      <c r="C347" s="24"/>
      <c r="D347" s="24"/>
      <c r="E347" s="24"/>
      <c r="F347" s="25"/>
      <c r="G347" s="12"/>
      <c r="H347" s="12"/>
      <c r="I347" s="12"/>
      <c r="J347" s="12"/>
      <c r="K347" s="12"/>
      <c r="L347" s="12"/>
      <c r="M347" s="13" t="s">
        <v>158</v>
      </c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5"/>
      <c r="Z347" s="7">
        <v>1372.4659999999999</v>
      </c>
      <c r="AA347" s="7"/>
      <c r="AB347" s="7"/>
      <c r="AC347" s="7"/>
      <c r="AD347" s="7"/>
      <c r="AE347" s="7"/>
      <c r="AF347" s="7">
        <v>1372.461</v>
      </c>
      <c r="AG347" s="7"/>
      <c r="AH347" s="7"/>
      <c r="AI347" s="7"/>
      <c r="AJ347" s="7"/>
      <c r="AK347" s="7">
        <v>0</v>
      </c>
      <c r="AL347" s="7"/>
      <c r="AM347" s="7"/>
      <c r="AN347" s="7"/>
      <c r="AO347" s="7"/>
      <c r="AP347" s="7"/>
      <c r="AQ347" s="7">
        <v>0</v>
      </c>
      <c r="AR347" s="7"/>
      <c r="AS347" s="7"/>
      <c r="AT347" s="7"/>
      <c r="AU347" s="7"/>
      <c r="AV347" s="7"/>
      <c r="AW347" s="7">
        <f t="shared" si="10"/>
        <v>0</v>
      </c>
      <c r="AX347" s="7"/>
      <c r="AY347" s="7"/>
      <c r="AZ347" s="7"/>
      <c r="BA347" s="7"/>
      <c r="BB347" s="7"/>
      <c r="BC347" s="7">
        <v>0</v>
      </c>
      <c r="BD347" s="7"/>
      <c r="BE347" s="7"/>
      <c r="BF347" s="7"/>
      <c r="BG347" s="7"/>
      <c r="BH347" s="7">
        <v>0</v>
      </c>
      <c r="BI347" s="7"/>
      <c r="BJ347" s="7"/>
      <c r="BK347" s="7"/>
      <c r="BL347" s="7"/>
      <c r="BM347" s="7">
        <f t="shared" si="11"/>
        <v>1372.461</v>
      </c>
      <c r="BN347" s="7"/>
      <c r="BO347" s="7"/>
      <c r="BP347" s="7"/>
      <c r="BQ347" s="7"/>
      <c r="BR347" s="7"/>
    </row>
    <row r="349" spans="1:70" ht="14.25" customHeight="1" x14ac:dyDescent="0.2">
      <c r="A349" s="72" t="s">
        <v>274</v>
      </c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  <c r="BD349" s="72"/>
      <c r="BE349" s="72"/>
      <c r="BF349" s="72"/>
      <c r="BG349" s="72"/>
      <c r="BH349" s="72"/>
      <c r="BI349" s="72"/>
      <c r="BJ349" s="72"/>
      <c r="BK349" s="72"/>
      <c r="BL349" s="72"/>
    </row>
    <row r="350" spans="1:70" ht="15" customHeight="1" x14ac:dyDescent="0.2">
      <c r="A350" s="79" t="s">
        <v>249</v>
      </c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Q350" s="79"/>
      <c r="AR350" s="79"/>
      <c r="AS350" s="79"/>
      <c r="AT350" s="79"/>
      <c r="AU350" s="79"/>
      <c r="AV350" s="79"/>
      <c r="AW350" s="79"/>
      <c r="AX350" s="79"/>
      <c r="AY350" s="79"/>
      <c r="AZ350" s="79"/>
      <c r="BA350" s="79"/>
      <c r="BB350" s="79"/>
      <c r="BC350" s="79"/>
      <c r="BD350" s="79"/>
      <c r="BE350" s="79"/>
      <c r="BF350" s="79"/>
      <c r="BG350" s="79"/>
      <c r="BH350" s="79"/>
      <c r="BI350" s="79"/>
      <c r="BJ350" s="79"/>
      <c r="BK350" s="79"/>
      <c r="BL350" s="79"/>
    </row>
    <row r="352" spans="1:70" ht="18" customHeight="1" x14ac:dyDescent="0.2">
      <c r="A352" s="85" t="s">
        <v>118</v>
      </c>
      <c r="B352" s="86"/>
      <c r="C352" s="86"/>
      <c r="D352" s="86"/>
      <c r="E352" s="86"/>
      <c r="F352" s="87"/>
      <c r="G352" s="43" t="s">
        <v>30</v>
      </c>
      <c r="H352" s="43"/>
      <c r="I352" s="43"/>
      <c r="J352" s="43"/>
      <c r="K352" s="43"/>
      <c r="L352" s="43"/>
      <c r="M352" s="43" t="s">
        <v>40</v>
      </c>
      <c r="N352" s="43"/>
      <c r="O352" s="43"/>
      <c r="P352" s="43"/>
      <c r="Q352" s="43"/>
      <c r="R352" s="43"/>
      <c r="S352" s="43"/>
      <c r="T352" s="43"/>
      <c r="U352" s="43"/>
      <c r="V352" s="43"/>
      <c r="W352" s="43" t="s">
        <v>260</v>
      </c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 t="s">
        <v>270</v>
      </c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</row>
    <row r="353" spans="1:79" ht="42.95" customHeight="1" x14ac:dyDescent="0.2">
      <c r="A353" s="88"/>
      <c r="B353" s="89"/>
      <c r="C353" s="89"/>
      <c r="D353" s="89"/>
      <c r="E353" s="89"/>
      <c r="F353" s="90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 t="s">
        <v>35</v>
      </c>
      <c r="X353" s="43"/>
      <c r="Y353" s="43"/>
      <c r="Z353" s="43"/>
      <c r="AA353" s="43"/>
      <c r="AB353" s="43" t="s">
        <v>259</v>
      </c>
      <c r="AC353" s="43"/>
      <c r="AD353" s="43"/>
      <c r="AE353" s="43"/>
      <c r="AF353" s="43" t="s">
        <v>33</v>
      </c>
      <c r="AG353" s="43"/>
      <c r="AH353" s="43"/>
      <c r="AI353" s="43"/>
      <c r="AJ353" s="43"/>
      <c r="AK353" s="43"/>
      <c r="AL353" s="43"/>
      <c r="AM353" s="43"/>
      <c r="AN353" s="43"/>
      <c r="AO353" s="43"/>
      <c r="AP353" s="43" t="s">
        <v>146</v>
      </c>
      <c r="AQ353" s="43"/>
      <c r="AR353" s="43"/>
      <c r="AS353" s="43"/>
      <c r="AT353" s="43"/>
      <c r="AU353" s="43" t="s">
        <v>34</v>
      </c>
      <c r="AV353" s="43"/>
      <c r="AW353" s="43"/>
      <c r="AX353" s="43"/>
      <c r="AY353" s="43"/>
      <c r="AZ353" s="43" t="s">
        <v>275</v>
      </c>
      <c r="BA353" s="43"/>
      <c r="BB353" s="43"/>
      <c r="BC353" s="43"/>
      <c r="BD353" s="43" t="s">
        <v>33</v>
      </c>
      <c r="BE353" s="43"/>
      <c r="BF353" s="43"/>
      <c r="BG353" s="43"/>
      <c r="BH353" s="43"/>
      <c r="BI353" s="43"/>
      <c r="BJ353" s="43"/>
      <c r="BK353" s="43"/>
      <c r="BL353" s="43"/>
      <c r="BM353" s="43"/>
      <c r="BN353" s="43" t="s">
        <v>147</v>
      </c>
      <c r="BO353" s="43"/>
      <c r="BP353" s="43"/>
      <c r="BQ353" s="43"/>
      <c r="BR353" s="43"/>
    </row>
    <row r="354" spans="1:79" ht="63" customHeight="1" x14ac:dyDescent="0.2">
      <c r="A354" s="91"/>
      <c r="B354" s="92"/>
      <c r="C354" s="92"/>
      <c r="D354" s="92"/>
      <c r="E354" s="92"/>
      <c r="F354" s="9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 t="s">
        <v>32</v>
      </c>
      <c r="AG354" s="43"/>
      <c r="AH354" s="43"/>
      <c r="AI354" s="43"/>
      <c r="AJ354" s="43"/>
      <c r="AK354" s="43" t="s">
        <v>31</v>
      </c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 t="s">
        <v>32</v>
      </c>
      <c r="BE354" s="43"/>
      <c r="BF354" s="43"/>
      <c r="BG354" s="43"/>
      <c r="BH354" s="43"/>
      <c r="BI354" s="43" t="s">
        <v>31</v>
      </c>
      <c r="BJ354" s="43"/>
      <c r="BK354" s="43"/>
      <c r="BL354" s="43"/>
      <c r="BM354" s="43"/>
      <c r="BN354" s="43"/>
      <c r="BO354" s="43"/>
      <c r="BP354" s="43"/>
      <c r="BQ354" s="43"/>
      <c r="BR354" s="43"/>
    </row>
    <row r="355" spans="1:79" ht="15" customHeight="1" x14ac:dyDescent="0.2">
      <c r="A355" s="83">
        <v>1</v>
      </c>
      <c r="B355" s="83"/>
      <c r="C355" s="83"/>
      <c r="D355" s="83"/>
      <c r="E355" s="83"/>
      <c r="F355" s="84"/>
      <c r="G355" s="43">
        <v>2</v>
      </c>
      <c r="H355" s="43"/>
      <c r="I355" s="43"/>
      <c r="J355" s="43"/>
      <c r="K355" s="43"/>
      <c r="L355" s="43"/>
      <c r="M355" s="43">
        <v>3</v>
      </c>
      <c r="N355" s="43"/>
      <c r="O355" s="43"/>
      <c r="P355" s="43"/>
      <c r="Q355" s="43"/>
      <c r="R355" s="43"/>
      <c r="S355" s="43"/>
      <c r="T355" s="43"/>
      <c r="U355" s="43"/>
      <c r="V355" s="43"/>
      <c r="W355" s="43">
        <v>4</v>
      </c>
      <c r="X355" s="43"/>
      <c r="Y355" s="43"/>
      <c r="Z355" s="43"/>
      <c r="AA355" s="43"/>
      <c r="AB355" s="43">
        <v>5</v>
      </c>
      <c r="AC355" s="43"/>
      <c r="AD355" s="43"/>
      <c r="AE355" s="43"/>
      <c r="AF355" s="43">
        <v>6</v>
      </c>
      <c r="AG355" s="43"/>
      <c r="AH355" s="43"/>
      <c r="AI355" s="43"/>
      <c r="AJ355" s="43"/>
      <c r="AK355" s="43">
        <v>7</v>
      </c>
      <c r="AL355" s="43"/>
      <c r="AM355" s="43"/>
      <c r="AN355" s="43"/>
      <c r="AO355" s="43"/>
      <c r="AP355" s="43">
        <v>8</v>
      </c>
      <c r="AQ355" s="43"/>
      <c r="AR355" s="43"/>
      <c r="AS355" s="43"/>
      <c r="AT355" s="43"/>
      <c r="AU355" s="43">
        <v>9</v>
      </c>
      <c r="AV355" s="43"/>
      <c r="AW355" s="43"/>
      <c r="AX355" s="43"/>
      <c r="AY355" s="43"/>
      <c r="AZ355" s="43">
        <v>10</v>
      </c>
      <c r="BA355" s="43"/>
      <c r="BB355" s="43"/>
      <c r="BC355" s="43"/>
      <c r="BD355" s="43">
        <v>11</v>
      </c>
      <c r="BE355" s="43"/>
      <c r="BF355" s="43"/>
      <c r="BG355" s="43"/>
      <c r="BH355" s="43"/>
      <c r="BI355" s="43">
        <v>12</v>
      </c>
      <c r="BJ355" s="43"/>
      <c r="BK355" s="43"/>
      <c r="BL355" s="43"/>
      <c r="BM355" s="43"/>
      <c r="BN355" s="43">
        <v>13</v>
      </c>
      <c r="BO355" s="43"/>
      <c r="BP355" s="43"/>
      <c r="BQ355" s="43"/>
      <c r="BR355" s="43"/>
    </row>
    <row r="356" spans="1:79" s="1" customFormat="1" ht="12.75" hidden="1" customHeight="1" x14ac:dyDescent="0.2">
      <c r="A356" s="76" t="s">
        <v>41</v>
      </c>
      <c r="B356" s="76"/>
      <c r="C356" s="76"/>
      <c r="D356" s="76"/>
      <c r="E356" s="76"/>
      <c r="F356" s="76"/>
      <c r="G356" s="76" t="s">
        <v>89</v>
      </c>
      <c r="H356" s="76"/>
      <c r="I356" s="76"/>
      <c r="J356" s="76"/>
      <c r="K356" s="76"/>
      <c r="L356" s="76"/>
      <c r="M356" s="74" t="s">
        <v>82</v>
      </c>
      <c r="N356" s="74"/>
      <c r="O356" s="74"/>
      <c r="P356" s="74"/>
      <c r="Q356" s="74"/>
      <c r="R356" s="74"/>
      <c r="S356" s="74"/>
      <c r="T356" s="74"/>
      <c r="U356" s="74"/>
      <c r="V356" s="74"/>
      <c r="W356" s="77" t="s">
        <v>108</v>
      </c>
      <c r="X356" s="77"/>
      <c r="Y356" s="77"/>
      <c r="Z356" s="77"/>
      <c r="AA356" s="77"/>
      <c r="AB356" s="77" t="s">
        <v>109</v>
      </c>
      <c r="AC356" s="77"/>
      <c r="AD356" s="77"/>
      <c r="AE356" s="77"/>
      <c r="AF356" s="77" t="s">
        <v>110</v>
      </c>
      <c r="AG356" s="77"/>
      <c r="AH356" s="77"/>
      <c r="AI356" s="77"/>
      <c r="AJ356" s="77"/>
      <c r="AK356" s="77" t="s">
        <v>111</v>
      </c>
      <c r="AL356" s="77"/>
      <c r="AM356" s="77"/>
      <c r="AN356" s="77"/>
      <c r="AO356" s="77"/>
      <c r="AP356" s="78" t="s">
        <v>153</v>
      </c>
      <c r="AQ356" s="77"/>
      <c r="AR356" s="77"/>
      <c r="AS356" s="77"/>
      <c r="AT356" s="77"/>
      <c r="AU356" s="77" t="s">
        <v>112</v>
      </c>
      <c r="AV356" s="77"/>
      <c r="AW356" s="77"/>
      <c r="AX356" s="77"/>
      <c r="AY356" s="77"/>
      <c r="AZ356" s="78" t="s">
        <v>154</v>
      </c>
      <c r="BA356" s="77"/>
      <c r="BB356" s="77"/>
      <c r="BC356" s="77"/>
      <c r="BD356" s="77" t="s">
        <v>113</v>
      </c>
      <c r="BE356" s="77"/>
      <c r="BF356" s="77"/>
      <c r="BG356" s="77"/>
      <c r="BH356" s="77"/>
      <c r="BI356" s="77" t="s">
        <v>114</v>
      </c>
      <c r="BJ356" s="77"/>
      <c r="BK356" s="77"/>
      <c r="BL356" s="77"/>
      <c r="BM356" s="77"/>
      <c r="BN356" s="78" t="s">
        <v>153</v>
      </c>
      <c r="BO356" s="77"/>
      <c r="BP356" s="77"/>
      <c r="BQ356" s="77"/>
      <c r="BR356" s="77"/>
      <c r="CA356" s="1" t="s">
        <v>75</v>
      </c>
    </row>
    <row r="357" spans="1:79" s="5" customFormat="1" ht="63.75" customHeight="1" x14ac:dyDescent="0.2">
      <c r="A357" s="80">
        <v>810160</v>
      </c>
      <c r="B357" s="81"/>
      <c r="C357" s="81"/>
      <c r="D357" s="81"/>
      <c r="E357" s="81"/>
      <c r="F357" s="82"/>
      <c r="G357" s="12"/>
      <c r="H357" s="12"/>
      <c r="I357" s="12"/>
      <c r="J357" s="12"/>
      <c r="K357" s="12"/>
      <c r="L357" s="12"/>
      <c r="M357" s="13" t="s">
        <v>171</v>
      </c>
      <c r="N357" s="14"/>
      <c r="O357" s="14"/>
      <c r="P357" s="14"/>
      <c r="Q357" s="14"/>
      <c r="R357" s="14"/>
      <c r="S357" s="14"/>
      <c r="T357" s="14"/>
      <c r="U357" s="14"/>
      <c r="V357" s="15"/>
      <c r="W357" s="7">
        <v>3810.808</v>
      </c>
      <c r="X357" s="7"/>
      <c r="Y357" s="7"/>
      <c r="Z357" s="7"/>
      <c r="AA357" s="7"/>
      <c r="AB357" s="7">
        <v>0</v>
      </c>
      <c r="AC357" s="7"/>
      <c r="AD357" s="7"/>
      <c r="AE357" s="7"/>
      <c r="AF357" s="7">
        <v>0</v>
      </c>
      <c r="AG357" s="7"/>
      <c r="AH357" s="7"/>
      <c r="AI357" s="7"/>
      <c r="AJ357" s="7"/>
      <c r="AK357" s="7">
        <v>0</v>
      </c>
      <c r="AL357" s="7"/>
      <c r="AM357" s="7"/>
      <c r="AN357" s="7"/>
      <c r="AO357" s="7"/>
      <c r="AP357" s="7">
        <f t="shared" ref="AP357:AP369" si="12">IF(ISNUMBER(W357),W357,0)-IF(ISNUMBER(AF357),AF357,0)</f>
        <v>3810.808</v>
      </c>
      <c r="AQ357" s="7"/>
      <c r="AR357" s="7"/>
      <c r="AS357" s="7"/>
      <c r="AT357" s="7"/>
      <c r="AU357" s="7">
        <v>5679.4279999999999</v>
      </c>
      <c r="AV357" s="7"/>
      <c r="AW357" s="7"/>
      <c r="AX357" s="7"/>
      <c r="AY357" s="7"/>
      <c r="AZ357" s="7">
        <f t="shared" ref="AZ357:AZ369" si="13">IF(ISNUMBER(AB357),AB357,0)-IF(ISNUMBER(AF357),AF357,0)-IF(ISNUMBER(AK357),AK357,0)</f>
        <v>0</v>
      </c>
      <c r="BA357" s="7"/>
      <c r="BB357" s="7"/>
      <c r="BC357" s="7"/>
      <c r="BD357" s="7">
        <v>0</v>
      </c>
      <c r="BE357" s="7"/>
      <c r="BF357" s="7"/>
      <c r="BG357" s="7"/>
      <c r="BH357" s="7"/>
      <c r="BI357" s="7">
        <v>0</v>
      </c>
      <c r="BJ357" s="7"/>
      <c r="BK357" s="7"/>
      <c r="BL357" s="7"/>
      <c r="BM357" s="7"/>
      <c r="BN357" s="7">
        <f t="shared" ref="BN357:BN369" si="14">IF(ISNUMBER(AU357),AU357,0)-IF(ISNUMBER(BD357),BD357,0)</f>
        <v>5679.4279999999999</v>
      </c>
      <c r="BO357" s="7"/>
      <c r="BP357" s="7"/>
      <c r="BQ357" s="7"/>
      <c r="BR357" s="7"/>
      <c r="CA357" s="5" t="s">
        <v>76</v>
      </c>
    </row>
    <row r="358" spans="1:79" s="6" customFormat="1" ht="12.75" customHeight="1" x14ac:dyDescent="0.2">
      <c r="A358" s="16">
        <v>810160</v>
      </c>
      <c r="B358" s="17"/>
      <c r="C358" s="17"/>
      <c r="D358" s="17"/>
      <c r="E358" s="17"/>
      <c r="F358" s="18"/>
      <c r="G358" s="19">
        <v>2111</v>
      </c>
      <c r="H358" s="19"/>
      <c r="I358" s="19"/>
      <c r="J358" s="19"/>
      <c r="K358" s="19"/>
      <c r="L358" s="19"/>
      <c r="M358" s="20" t="s">
        <v>182</v>
      </c>
      <c r="N358" s="21"/>
      <c r="O358" s="21"/>
      <c r="P358" s="21"/>
      <c r="Q358" s="21"/>
      <c r="R358" s="21"/>
      <c r="S358" s="21"/>
      <c r="T358" s="21"/>
      <c r="U358" s="21"/>
      <c r="V358" s="22"/>
      <c r="W358" s="8">
        <v>2860.68</v>
      </c>
      <c r="X358" s="8"/>
      <c r="Y358" s="8"/>
      <c r="Z358" s="8"/>
      <c r="AA358" s="8"/>
      <c r="AB358" s="8">
        <v>0</v>
      </c>
      <c r="AC358" s="8"/>
      <c r="AD358" s="8"/>
      <c r="AE358" s="8"/>
      <c r="AF358" s="8">
        <v>0</v>
      </c>
      <c r="AG358" s="8"/>
      <c r="AH358" s="8"/>
      <c r="AI358" s="8"/>
      <c r="AJ358" s="8"/>
      <c r="AK358" s="8">
        <v>0</v>
      </c>
      <c r="AL358" s="8"/>
      <c r="AM358" s="8"/>
      <c r="AN358" s="8"/>
      <c r="AO358" s="8"/>
      <c r="AP358" s="8">
        <f t="shared" si="12"/>
        <v>2860.68</v>
      </c>
      <c r="AQ358" s="8"/>
      <c r="AR358" s="8"/>
      <c r="AS358" s="8"/>
      <c r="AT358" s="8"/>
      <c r="AU358" s="8">
        <v>4350.1049999999996</v>
      </c>
      <c r="AV358" s="8"/>
      <c r="AW358" s="8"/>
      <c r="AX358" s="8"/>
      <c r="AY358" s="8"/>
      <c r="AZ358" s="8">
        <f t="shared" si="13"/>
        <v>0</v>
      </c>
      <c r="BA358" s="8"/>
      <c r="BB358" s="8"/>
      <c r="BC358" s="8"/>
      <c r="BD358" s="8">
        <v>0</v>
      </c>
      <c r="BE358" s="8"/>
      <c r="BF358" s="8"/>
      <c r="BG358" s="8"/>
      <c r="BH358" s="8"/>
      <c r="BI358" s="8">
        <v>0</v>
      </c>
      <c r="BJ358" s="8"/>
      <c r="BK358" s="8"/>
      <c r="BL358" s="8"/>
      <c r="BM358" s="8"/>
      <c r="BN358" s="8">
        <f t="shared" si="14"/>
        <v>4350.1049999999996</v>
      </c>
      <c r="BO358" s="8"/>
      <c r="BP358" s="8"/>
      <c r="BQ358" s="8"/>
      <c r="BR358" s="8"/>
    </row>
    <row r="359" spans="1:79" s="6" customFormat="1" ht="12.75" customHeight="1" x14ac:dyDescent="0.2">
      <c r="A359" s="16">
        <v>810160</v>
      </c>
      <c r="B359" s="17"/>
      <c r="C359" s="17"/>
      <c r="D359" s="17"/>
      <c r="E359" s="17"/>
      <c r="F359" s="18"/>
      <c r="G359" s="19">
        <v>2120</v>
      </c>
      <c r="H359" s="19"/>
      <c r="I359" s="19"/>
      <c r="J359" s="19"/>
      <c r="K359" s="19"/>
      <c r="L359" s="19"/>
      <c r="M359" s="20" t="s">
        <v>183</v>
      </c>
      <c r="N359" s="21"/>
      <c r="O359" s="21"/>
      <c r="P359" s="21"/>
      <c r="Q359" s="21"/>
      <c r="R359" s="21"/>
      <c r="S359" s="21"/>
      <c r="T359" s="21"/>
      <c r="U359" s="21"/>
      <c r="V359" s="22"/>
      <c r="W359" s="8">
        <v>622.08799999999997</v>
      </c>
      <c r="X359" s="8"/>
      <c r="Y359" s="8"/>
      <c r="Z359" s="8"/>
      <c r="AA359" s="8"/>
      <c r="AB359" s="8">
        <v>0</v>
      </c>
      <c r="AC359" s="8"/>
      <c r="AD359" s="8"/>
      <c r="AE359" s="8"/>
      <c r="AF359" s="8">
        <v>0</v>
      </c>
      <c r="AG359" s="8"/>
      <c r="AH359" s="8"/>
      <c r="AI359" s="8"/>
      <c r="AJ359" s="8"/>
      <c r="AK359" s="8">
        <v>0</v>
      </c>
      <c r="AL359" s="8"/>
      <c r="AM359" s="8"/>
      <c r="AN359" s="8"/>
      <c r="AO359" s="8"/>
      <c r="AP359" s="8">
        <f t="shared" si="12"/>
        <v>622.08799999999997</v>
      </c>
      <c r="AQ359" s="8"/>
      <c r="AR359" s="8"/>
      <c r="AS359" s="8"/>
      <c r="AT359" s="8"/>
      <c r="AU359" s="8">
        <v>957.02300000000002</v>
      </c>
      <c r="AV359" s="8"/>
      <c r="AW359" s="8"/>
      <c r="AX359" s="8"/>
      <c r="AY359" s="8"/>
      <c r="AZ359" s="8">
        <f t="shared" si="13"/>
        <v>0</v>
      </c>
      <c r="BA359" s="8"/>
      <c r="BB359" s="8"/>
      <c r="BC359" s="8"/>
      <c r="BD359" s="8">
        <v>0</v>
      </c>
      <c r="BE359" s="8"/>
      <c r="BF359" s="8"/>
      <c r="BG359" s="8"/>
      <c r="BH359" s="8"/>
      <c r="BI359" s="8">
        <v>0</v>
      </c>
      <c r="BJ359" s="8"/>
      <c r="BK359" s="8"/>
      <c r="BL359" s="8"/>
      <c r="BM359" s="8"/>
      <c r="BN359" s="8">
        <f t="shared" si="14"/>
        <v>957.02300000000002</v>
      </c>
      <c r="BO359" s="8"/>
      <c r="BP359" s="8"/>
      <c r="BQ359" s="8"/>
      <c r="BR359" s="8"/>
    </row>
    <row r="360" spans="1:79" s="6" customFormat="1" ht="25.5" customHeight="1" x14ac:dyDescent="0.2">
      <c r="A360" s="16">
        <v>810160</v>
      </c>
      <c r="B360" s="17"/>
      <c r="C360" s="17"/>
      <c r="D360" s="17"/>
      <c r="E360" s="17"/>
      <c r="F360" s="18"/>
      <c r="G360" s="19">
        <v>2210</v>
      </c>
      <c r="H360" s="19"/>
      <c r="I360" s="19"/>
      <c r="J360" s="19"/>
      <c r="K360" s="19"/>
      <c r="L360" s="19"/>
      <c r="M360" s="20" t="s">
        <v>184</v>
      </c>
      <c r="N360" s="21"/>
      <c r="O360" s="21"/>
      <c r="P360" s="21"/>
      <c r="Q360" s="21"/>
      <c r="R360" s="21"/>
      <c r="S360" s="21"/>
      <c r="T360" s="21"/>
      <c r="U360" s="21"/>
      <c r="V360" s="22"/>
      <c r="W360" s="8">
        <v>175</v>
      </c>
      <c r="X360" s="8"/>
      <c r="Y360" s="8"/>
      <c r="Z360" s="8"/>
      <c r="AA360" s="8"/>
      <c r="AB360" s="8">
        <v>0</v>
      </c>
      <c r="AC360" s="8"/>
      <c r="AD360" s="8"/>
      <c r="AE360" s="8"/>
      <c r="AF360" s="8">
        <v>0</v>
      </c>
      <c r="AG360" s="8"/>
      <c r="AH360" s="8"/>
      <c r="AI360" s="8"/>
      <c r="AJ360" s="8"/>
      <c r="AK360" s="8">
        <v>0</v>
      </c>
      <c r="AL360" s="8"/>
      <c r="AM360" s="8"/>
      <c r="AN360" s="8"/>
      <c r="AO360" s="8"/>
      <c r="AP360" s="8">
        <f t="shared" si="12"/>
        <v>175</v>
      </c>
      <c r="AQ360" s="8"/>
      <c r="AR360" s="8"/>
      <c r="AS360" s="8"/>
      <c r="AT360" s="8"/>
      <c r="AU360" s="8">
        <v>114</v>
      </c>
      <c r="AV360" s="8"/>
      <c r="AW360" s="8"/>
      <c r="AX360" s="8"/>
      <c r="AY360" s="8"/>
      <c r="AZ360" s="8">
        <f t="shared" si="13"/>
        <v>0</v>
      </c>
      <c r="BA360" s="8"/>
      <c r="BB360" s="8"/>
      <c r="BC360" s="8"/>
      <c r="BD360" s="8">
        <v>0</v>
      </c>
      <c r="BE360" s="8"/>
      <c r="BF360" s="8"/>
      <c r="BG360" s="8"/>
      <c r="BH360" s="8"/>
      <c r="BI360" s="8">
        <v>0</v>
      </c>
      <c r="BJ360" s="8"/>
      <c r="BK360" s="8"/>
      <c r="BL360" s="8"/>
      <c r="BM360" s="8"/>
      <c r="BN360" s="8">
        <f t="shared" si="14"/>
        <v>114</v>
      </c>
      <c r="BO360" s="8"/>
      <c r="BP360" s="8"/>
      <c r="BQ360" s="8"/>
      <c r="BR360" s="8"/>
    </row>
    <row r="361" spans="1:79" s="6" customFormat="1" ht="25.5" customHeight="1" x14ac:dyDescent="0.2">
      <c r="A361" s="16">
        <v>810160</v>
      </c>
      <c r="B361" s="17"/>
      <c r="C361" s="17"/>
      <c r="D361" s="17"/>
      <c r="E361" s="17"/>
      <c r="F361" s="18"/>
      <c r="G361" s="19">
        <v>2240</v>
      </c>
      <c r="H361" s="19"/>
      <c r="I361" s="19"/>
      <c r="J361" s="19"/>
      <c r="K361" s="19"/>
      <c r="L361" s="19"/>
      <c r="M361" s="20" t="s">
        <v>185</v>
      </c>
      <c r="N361" s="21"/>
      <c r="O361" s="21"/>
      <c r="P361" s="21"/>
      <c r="Q361" s="21"/>
      <c r="R361" s="21"/>
      <c r="S361" s="21"/>
      <c r="T361" s="21"/>
      <c r="U361" s="21"/>
      <c r="V361" s="22"/>
      <c r="W361" s="8">
        <v>93.34</v>
      </c>
      <c r="X361" s="8"/>
      <c r="Y361" s="8"/>
      <c r="Z361" s="8"/>
      <c r="AA361" s="8"/>
      <c r="AB361" s="8">
        <v>0</v>
      </c>
      <c r="AC361" s="8"/>
      <c r="AD361" s="8"/>
      <c r="AE361" s="8"/>
      <c r="AF361" s="8">
        <v>0</v>
      </c>
      <c r="AG361" s="8"/>
      <c r="AH361" s="8"/>
      <c r="AI361" s="8"/>
      <c r="AJ361" s="8"/>
      <c r="AK361" s="8">
        <v>0</v>
      </c>
      <c r="AL361" s="8"/>
      <c r="AM361" s="8"/>
      <c r="AN361" s="8"/>
      <c r="AO361" s="8"/>
      <c r="AP361" s="8">
        <f t="shared" si="12"/>
        <v>93.34</v>
      </c>
      <c r="AQ361" s="8"/>
      <c r="AR361" s="8"/>
      <c r="AS361" s="8"/>
      <c r="AT361" s="8"/>
      <c r="AU361" s="8">
        <v>199.8</v>
      </c>
      <c r="AV361" s="8"/>
      <c r="AW361" s="8"/>
      <c r="AX361" s="8"/>
      <c r="AY361" s="8"/>
      <c r="AZ361" s="8">
        <f t="shared" si="13"/>
        <v>0</v>
      </c>
      <c r="BA361" s="8"/>
      <c r="BB361" s="8"/>
      <c r="BC361" s="8"/>
      <c r="BD361" s="8">
        <v>0</v>
      </c>
      <c r="BE361" s="8"/>
      <c r="BF361" s="8"/>
      <c r="BG361" s="8"/>
      <c r="BH361" s="8"/>
      <c r="BI361" s="8">
        <v>0</v>
      </c>
      <c r="BJ361" s="8"/>
      <c r="BK361" s="8"/>
      <c r="BL361" s="8"/>
      <c r="BM361" s="8"/>
      <c r="BN361" s="8">
        <f t="shared" si="14"/>
        <v>199.8</v>
      </c>
      <c r="BO361" s="8"/>
      <c r="BP361" s="8"/>
      <c r="BQ361" s="8"/>
      <c r="BR361" s="8"/>
    </row>
    <row r="362" spans="1:79" s="6" customFormat="1" ht="12.75" customHeight="1" x14ac:dyDescent="0.2">
      <c r="A362" s="16">
        <v>810160</v>
      </c>
      <c r="B362" s="17"/>
      <c r="C362" s="17"/>
      <c r="D362" s="17"/>
      <c r="E362" s="17"/>
      <c r="F362" s="18"/>
      <c r="G362" s="19">
        <v>2250</v>
      </c>
      <c r="H362" s="19"/>
      <c r="I362" s="19"/>
      <c r="J362" s="19"/>
      <c r="K362" s="19"/>
      <c r="L362" s="19"/>
      <c r="M362" s="20" t="s">
        <v>186</v>
      </c>
      <c r="N362" s="21"/>
      <c r="O362" s="21"/>
      <c r="P362" s="21"/>
      <c r="Q362" s="21"/>
      <c r="R362" s="21"/>
      <c r="S362" s="21"/>
      <c r="T362" s="21"/>
      <c r="U362" s="21"/>
      <c r="V362" s="22"/>
      <c r="W362" s="8">
        <v>10</v>
      </c>
      <c r="X362" s="8"/>
      <c r="Y362" s="8"/>
      <c r="Z362" s="8"/>
      <c r="AA362" s="8"/>
      <c r="AB362" s="8">
        <v>0</v>
      </c>
      <c r="AC362" s="8"/>
      <c r="AD362" s="8"/>
      <c r="AE362" s="8"/>
      <c r="AF362" s="8">
        <v>0</v>
      </c>
      <c r="AG362" s="8"/>
      <c r="AH362" s="8"/>
      <c r="AI362" s="8"/>
      <c r="AJ362" s="8"/>
      <c r="AK362" s="8">
        <v>0</v>
      </c>
      <c r="AL362" s="8"/>
      <c r="AM362" s="8"/>
      <c r="AN362" s="8"/>
      <c r="AO362" s="8"/>
      <c r="AP362" s="8">
        <f t="shared" si="12"/>
        <v>10</v>
      </c>
      <c r="AQ362" s="8"/>
      <c r="AR362" s="8"/>
      <c r="AS362" s="8"/>
      <c r="AT362" s="8"/>
      <c r="AU362" s="8">
        <v>5</v>
      </c>
      <c r="AV362" s="8"/>
      <c r="AW362" s="8"/>
      <c r="AX362" s="8"/>
      <c r="AY362" s="8"/>
      <c r="AZ362" s="8">
        <f t="shared" si="13"/>
        <v>0</v>
      </c>
      <c r="BA362" s="8"/>
      <c r="BB362" s="8"/>
      <c r="BC362" s="8"/>
      <c r="BD362" s="8">
        <v>0</v>
      </c>
      <c r="BE362" s="8"/>
      <c r="BF362" s="8"/>
      <c r="BG362" s="8"/>
      <c r="BH362" s="8"/>
      <c r="BI362" s="8">
        <v>0</v>
      </c>
      <c r="BJ362" s="8"/>
      <c r="BK362" s="8"/>
      <c r="BL362" s="8"/>
      <c r="BM362" s="8"/>
      <c r="BN362" s="8">
        <f t="shared" si="14"/>
        <v>5</v>
      </c>
      <c r="BO362" s="8"/>
      <c r="BP362" s="8"/>
      <c r="BQ362" s="8"/>
      <c r="BR362" s="8"/>
    </row>
    <row r="363" spans="1:79" s="6" customFormat="1" ht="25.5" customHeight="1" x14ac:dyDescent="0.2">
      <c r="A363" s="16">
        <v>810160</v>
      </c>
      <c r="B363" s="17"/>
      <c r="C363" s="17"/>
      <c r="D363" s="17"/>
      <c r="E363" s="17"/>
      <c r="F363" s="18"/>
      <c r="G363" s="19">
        <v>2272</v>
      </c>
      <c r="H363" s="19"/>
      <c r="I363" s="19"/>
      <c r="J363" s="19"/>
      <c r="K363" s="19"/>
      <c r="L363" s="19"/>
      <c r="M363" s="20" t="s">
        <v>187</v>
      </c>
      <c r="N363" s="21"/>
      <c r="O363" s="21"/>
      <c r="P363" s="21"/>
      <c r="Q363" s="21"/>
      <c r="R363" s="21"/>
      <c r="S363" s="21"/>
      <c r="T363" s="21"/>
      <c r="U363" s="21"/>
      <c r="V363" s="22"/>
      <c r="W363" s="8">
        <v>2.5</v>
      </c>
      <c r="X363" s="8"/>
      <c r="Y363" s="8"/>
      <c r="Z363" s="8"/>
      <c r="AA363" s="8"/>
      <c r="AB363" s="8">
        <v>0</v>
      </c>
      <c r="AC363" s="8"/>
      <c r="AD363" s="8"/>
      <c r="AE363" s="8"/>
      <c r="AF363" s="8">
        <v>0</v>
      </c>
      <c r="AG363" s="8"/>
      <c r="AH363" s="8"/>
      <c r="AI363" s="8"/>
      <c r="AJ363" s="8"/>
      <c r="AK363" s="8">
        <v>0</v>
      </c>
      <c r="AL363" s="8"/>
      <c r="AM363" s="8"/>
      <c r="AN363" s="8"/>
      <c r="AO363" s="8"/>
      <c r="AP363" s="8">
        <f t="shared" si="12"/>
        <v>2.5</v>
      </c>
      <c r="AQ363" s="8"/>
      <c r="AR363" s="8"/>
      <c r="AS363" s="8"/>
      <c r="AT363" s="8"/>
      <c r="AU363" s="8">
        <v>3.5</v>
      </c>
      <c r="AV363" s="8"/>
      <c r="AW363" s="8"/>
      <c r="AX363" s="8"/>
      <c r="AY363" s="8"/>
      <c r="AZ363" s="8">
        <f t="shared" si="13"/>
        <v>0</v>
      </c>
      <c r="BA363" s="8"/>
      <c r="BB363" s="8"/>
      <c r="BC363" s="8"/>
      <c r="BD363" s="8">
        <v>0</v>
      </c>
      <c r="BE363" s="8"/>
      <c r="BF363" s="8"/>
      <c r="BG363" s="8"/>
      <c r="BH363" s="8"/>
      <c r="BI363" s="8">
        <v>0</v>
      </c>
      <c r="BJ363" s="8"/>
      <c r="BK363" s="8"/>
      <c r="BL363" s="8"/>
      <c r="BM363" s="8"/>
      <c r="BN363" s="8">
        <f t="shared" si="14"/>
        <v>3.5</v>
      </c>
      <c r="BO363" s="8"/>
      <c r="BP363" s="8"/>
      <c r="BQ363" s="8"/>
      <c r="BR363" s="8"/>
    </row>
    <row r="364" spans="1:79" s="6" customFormat="1" ht="12.75" customHeight="1" x14ac:dyDescent="0.2">
      <c r="A364" s="16">
        <v>810160</v>
      </c>
      <c r="B364" s="17"/>
      <c r="C364" s="17"/>
      <c r="D364" s="17"/>
      <c r="E364" s="17"/>
      <c r="F364" s="18"/>
      <c r="G364" s="19">
        <v>2273</v>
      </c>
      <c r="H364" s="19"/>
      <c r="I364" s="19"/>
      <c r="J364" s="19"/>
      <c r="K364" s="19"/>
      <c r="L364" s="19"/>
      <c r="M364" s="20" t="s">
        <v>188</v>
      </c>
      <c r="N364" s="21"/>
      <c r="O364" s="21"/>
      <c r="P364" s="21"/>
      <c r="Q364" s="21"/>
      <c r="R364" s="21"/>
      <c r="S364" s="21"/>
      <c r="T364" s="21"/>
      <c r="U364" s="21"/>
      <c r="V364" s="22"/>
      <c r="W364" s="8">
        <v>41.2</v>
      </c>
      <c r="X364" s="8"/>
      <c r="Y364" s="8"/>
      <c r="Z364" s="8"/>
      <c r="AA364" s="8"/>
      <c r="AB364" s="8">
        <v>0</v>
      </c>
      <c r="AC364" s="8"/>
      <c r="AD364" s="8"/>
      <c r="AE364" s="8"/>
      <c r="AF364" s="8">
        <v>0</v>
      </c>
      <c r="AG364" s="8"/>
      <c r="AH364" s="8"/>
      <c r="AI364" s="8"/>
      <c r="AJ364" s="8"/>
      <c r="AK364" s="8">
        <v>0</v>
      </c>
      <c r="AL364" s="8"/>
      <c r="AM364" s="8"/>
      <c r="AN364" s="8"/>
      <c r="AO364" s="8"/>
      <c r="AP364" s="8">
        <f t="shared" si="12"/>
        <v>41.2</v>
      </c>
      <c r="AQ364" s="8"/>
      <c r="AR364" s="8"/>
      <c r="AS364" s="8"/>
      <c r="AT364" s="8"/>
      <c r="AU364" s="8">
        <v>48.5</v>
      </c>
      <c r="AV364" s="8"/>
      <c r="AW364" s="8"/>
      <c r="AX364" s="8"/>
      <c r="AY364" s="8"/>
      <c r="AZ364" s="8">
        <f t="shared" si="13"/>
        <v>0</v>
      </c>
      <c r="BA364" s="8"/>
      <c r="BB364" s="8"/>
      <c r="BC364" s="8"/>
      <c r="BD364" s="8">
        <v>0</v>
      </c>
      <c r="BE364" s="8"/>
      <c r="BF364" s="8"/>
      <c r="BG364" s="8"/>
      <c r="BH364" s="8"/>
      <c r="BI364" s="8">
        <v>0</v>
      </c>
      <c r="BJ364" s="8"/>
      <c r="BK364" s="8"/>
      <c r="BL364" s="8"/>
      <c r="BM364" s="8"/>
      <c r="BN364" s="8">
        <f t="shared" si="14"/>
        <v>48.5</v>
      </c>
      <c r="BO364" s="8"/>
      <c r="BP364" s="8"/>
      <c r="BQ364" s="8"/>
      <c r="BR364" s="8"/>
    </row>
    <row r="365" spans="1:79" s="6" customFormat="1" ht="12.75" customHeight="1" x14ac:dyDescent="0.2">
      <c r="A365" s="16">
        <v>810160</v>
      </c>
      <c r="B365" s="17"/>
      <c r="C365" s="17"/>
      <c r="D365" s="17"/>
      <c r="E365" s="17"/>
      <c r="F365" s="18"/>
      <c r="G365" s="19">
        <v>2274</v>
      </c>
      <c r="H365" s="19"/>
      <c r="I365" s="19"/>
      <c r="J365" s="19"/>
      <c r="K365" s="19"/>
      <c r="L365" s="19"/>
      <c r="M365" s="20" t="s">
        <v>189</v>
      </c>
      <c r="N365" s="21"/>
      <c r="O365" s="21"/>
      <c r="P365" s="21"/>
      <c r="Q365" s="21"/>
      <c r="R365" s="21"/>
      <c r="S365" s="21"/>
      <c r="T365" s="21"/>
      <c r="U365" s="21"/>
      <c r="V365" s="22"/>
      <c r="W365" s="8">
        <v>0</v>
      </c>
      <c r="X365" s="8"/>
      <c r="Y365" s="8"/>
      <c r="Z365" s="8"/>
      <c r="AA365" s="8"/>
      <c r="AB365" s="8">
        <v>0</v>
      </c>
      <c r="AC365" s="8"/>
      <c r="AD365" s="8"/>
      <c r="AE365" s="8"/>
      <c r="AF365" s="8">
        <v>0</v>
      </c>
      <c r="AG365" s="8"/>
      <c r="AH365" s="8"/>
      <c r="AI365" s="8"/>
      <c r="AJ365" s="8"/>
      <c r="AK365" s="8">
        <v>0</v>
      </c>
      <c r="AL365" s="8"/>
      <c r="AM365" s="8"/>
      <c r="AN365" s="8"/>
      <c r="AO365" s="8"/>
      <c r="AP365" s="8">
        <f t="shared" si="12"/>
        <v>0</v>
      </c>
      <c r="AQ365" s="8"/>
      <c r="AR365" s="8"/>
      <c r="AS365" s="8"/>
      <c r="AT365" s="8"/>
      <c r="AU365" s="8">
        <v>0</v>
      </c>
      <c r="AV365" s="8"/>
      <c r="AW365" s="8"/>
      <c r="AX365" s="8"/>
      <c r="AY365" s="8"/>
      <c r="AZ365" s="8">
        <f t="shared" si="13"/>
        <v>0</v>
      </c>
      <c r="BA365" s="8"/>
      <c r="BB365" s="8"/>
      <c r="BC365" s="8"/>
      <c r="BD365" s="8">
        <v>0</v>
      </c>
      <c r="BE365" s="8"/>
      <c r="BF365" s="8"/>
      <c r="BG365" s="8"/>
      <c r="BH365" s="8"/>
      <c r="BI365" s="8">
        <v>0</v>
      </c>
      <c r="BJ365" s="8"/>
      <c r="BK365" s="8"/>
      <c r="BL365" s="8"/>
      <c r="BM365" s="8"/>
      <c r="BN365" s="8">
        <f t="shared" si="14"/>
        <v>0</v>
      </c>
      <c r="BO365" s="8"/>
      <c r="BP365" s="8"/>
      <c r="BQ365" s="8"/>
      <c r="BR365" s="8"/>
    </row>
    <row r="366" spans="1:79" s="6" customFormat="1" ht="51" customHeight="1" x14ac:dyDescent="0.2">
      <c r="A366" s="16">
        <v>810160</v>
      </c>
      <c r="B366" s="17"/>
      <c r="C366" s="17"/>
      <c r="D366" s="17"/>
      <c r="E366" s="17"/>
      <c r="F366" s="18"/>
      <c r="G366" s="19">
        <v>2282</v>
      </c>
      <c r="H366" s="19"/>
      <c r="I366" s="19"/>
      <c r="J366" s="19"/>
      <c r="K366" s="19"/>
      <c r="L366" s="19"/>
      <c r="M366" s="20" t="s">
        <v>190</v>
      </c>
      <c r="N366" s="21"/>
      <c r="O366" s="21"/>
      <c r="P366" s="21"/>
      <c r="Q366" s="21"/>
      <c r="R366" s="21"/>
      <c r="S366" s="21"/>
      <c r="T366" s="21"/>
      <c r="U366" s="21"/>
      <c r="V366" s="22"/>
      <c r="W366" s="8">
        <v>1.44</v>
      </c>
      <c r="X366" s="8"/>
      <c r="Y366" s="8"/>
      <c r="Z366" s="8"/>
      <c r="AA366" s="8"/>
      <c r="AB366" s="8">
        <v>0</v>
      </c>
      <c r="AC366" s="8"/>
      <c r="AD366" s="8"/>
      <c r="AE366" s="8"/>
      <c r="AF366" s="8">
        <v>0</v>
      </c>
      <c r="AG366" s="8"/>
      <c r="AH366" s="8"/>
      <c r="AI366" s="8"/>
      <c r="AJ366" s="8"/>
      <c r="AK366" s="8">
        <v>0</v>
      </c>
      <c r="AL366" s="8"/>
      <c r="AM366" s="8"/>
      <c r="AN366" s="8"/>
      <c r="AO366" s="8"/>
      <c r="AP366" s="8">
        <f t="shared" si="12"/>
        <v>1.44</v>
      </c>
      <c r="AQ366" s="8"/>
      <c r="AR366" s="8"/>
      <c r="AS366" s="8"/>
      <c r="AT366" s="8"/>
      <c r="AU366" s="8">
        <v>1</v>
      </c>
      <c r="AV366" s="8"/>
      <c r="AW366" s="8"/>
      <c r="AX366" s="8"/>
      <c r="AY366" s="8"/>
      <c r="AZ366" s="8">
        <f t="shared" si="13"/>
        <v>0</v>
      </c>
      <c r="BA366" s="8"/>
      <c r="BB366" s="8"/>
      <c r="BC366" s="8"/>
      <c r="BD366" s="8">
        <v>0</v>
      </c>
      <c r="BE366" s="8"/>
      <c r="BF366" s="8"/>
      <c r="BG366" s="8"/>
      <c r="BH366" s="8"/>
      <c r="BI366" s="8">
        <v>0</v>
      </c>
      <c r="BJ366" s="8"/>
      <c r="BK366" s="8"/>
      <c r="BL366" s="8"/>
      <c r="BM366" s="8"/>
      <c r="BN366" s="8">
        <f t="shared" si="14"/>
        <v>1</v>
      </c>
      <c r="BO366" s="8"/>
      <c r="BP366" s="8"/>
      <c r="BQ366" s="8"/>
      <c r="BR366" s="8"/>
    </row>
    <row r="367" spans="1:79" s="6" customFormat="1" ht="12.75" customHeight="1" x14ac:dyDescent="0.2">
      <c r="A367" s="16">
        <v>810160</v>
      </c>
      <c r="B367" s="17"/>
      <c r="C367" s="17"/>
      <c r="D367" s="17"/>
      <c r="E367" s="17"/>
      <c r="F367" s="18"/>
      <c r="G367" s="19">
        <v>2800</v>
      </c>
      <c r="H367" s="19"/>
      <c r="I367" s="19"/>
      <c r="J367" s="19"/>
      <c r="K367" s="19"/>
      <c r="L367" s="19"/>
      <c r="M367" s="20" t="s">
        <v>191</v>
      </c>
      <c r="N367" s="21"/>
      <c r="O367" s="21"/>
      <c r="P367" s="21"/>
      <c r="Q367" s="21"/>
      <c r="R367" s="21"/>
      <c r="S367" s="21"/>
      <c r="T367" s="21"/>
      <c r="U367" s="21"/>
      <c r="V367" s="22"/>
      <c r="W367" s="8">
        <v>4.5599999999999996</v>
      </c>
      <c r="X367" s="8"/>
      <c r="Y367" s="8"/>
      <c r="Z367" s="8"/>
      <c r="AA367" s="8"/>
      <c r="AB367" s="8">
        <v>0</v>
      </c>
      <c r="AC367" s="8"/>
      <c r="AD367" s="8"/>
      <c r="AE367" s="8"/>
      <c r="AF367" s="8">
        <v>0</v>
      </c>
      <c r="AG367" s="8"/>
      <c r="AH367" s="8"/>
      <c r="AI367" s="8"/>
      <c r="AJ367" s="8"/>
      <c r="AK367" s="8">
        <v>0</v>
      </c>
      <c r="AL367" s="8"/>
      <c r="AM367" s="8"/>
      <c r="AN367" s="8"/>
      <c r="AO367" s="8"/>
      <c r="AP367" s="8">
        <f t="shared" si="12"/>
        <v>4.5599999999999996</v>
      </c>
      <c r="AQ367" s="8"/>
      <c r="AR367" s="8"/>
      <c r="AS367" s="8"/>
      <c r="AT367" s="8"/>
      <c r="AU367" s="8">
        <v>0.5</v>
      </c>
      <c r="AV367" s="8"/>
      <c r="AW367" s="8"/>
      <c r="AX367" s="8"/>
      <c r="AY367" s="8"/>
      <c r="AZ367" s="8">
        <f t="shared" si="13"/>
        <v>0</v>
      </c>
      <c r="BA367" s="8"/>
      <c r="BB367" s="8"/>
      <c r="BC367" s="8"/>
      <c r="BD367" s="8">
        <v>0</v>
      </c>
      <c r="BE367" s="8"/>
      <c r="BF367" s="8"/>
      <c r="BG367" s="8"/>
      <c r="BH367" s="8"/>
      <c r="BI367" s="8">
        <v>0</v>
      </c>
      <c r="BJ367" s="8"/>
      <c r="BK367" s="8"/>
      <c r="BL367" s="8"/>
      <c r="BM367" s="8"/>
      <c r="BN367" s="8">
        <f t="shared" si="14"/>
        <v>0.5</v>
      </c>
      <c r="BO367" s="8"/>
      <c r="BP367" s="8"/>
      <c r="BQ367" s="8"/>
      <c r="BR367" s="8"/>
    </row>
    <row r="368" spans="1:79" s="6" customFormat="1" ht="38.25" customHeight="1" x14ac:dyDescent="0.2">
      <c r="A368" s="16">
        <v>810160</v>
      </c>
      <c r="B368" s="17"/>
      <c r="C368" s="17"/>
      <c r="D368" s="17"/>
      <c r="E368" s="17"/>
      <c r="F368" s="18"/>
      <c r="G368" s="19">
        <v>3110</v>
      </c>
      <c r="H368" s="19"/>
      <c r="I368" s="19"/>
      <c r="J368" s="19"/>
      <c r="K368" s="19"/>
      <c r="L368" s="19"/>
      <c r="M368" s="20" t="s">
        <v>192</v>
      </c>
      <c r="N368" s="21"/>
      <c r="O368" s="21"/>
      <c r="P368" s="21"/>
      <c r="Q368" s="21"/>
      <c r="R368" s="21"/>
      <c r="S368" s="21"/>
      <c r="T368" s="21"/>
      <c r="U368" s="21"/>
      <c r="V368" s="22"/>
      <c r="W368" s="8">
        <v>0</v>
      </c>
      <c r="X368" s="8"/>
      <c r="Y368" s="8"/>
      <c r="Z368" s="8"/>
      <c r="AA368" s="8"/>
      <c r="AB368" s="8">
        <v>0</v>
      </c>
      <c r="AC368" s="8"/>
      <c r="AD368" s="8"/>
      <c r="AE368" s="8"/>
      <c r="AF368" s="8">
        <v>0</v>
      </c>
      <c r="AG368" s="8"/>
      <c r="AH368" s="8"/>
      <c r="AI368" s="8"/>
      <c r="AJ368" s="8"/>
      <c r="AK368" s="8">
        <v>0</v>
      </c>
      <c r="AL368" s="8"/>
      <c r="AM368" s="8"/>
      <c r="AN368" s="8"/>
      <c r="AO368" s="8"/>
      <c r="AP368" s="8">
        <f t="shared" si="12"/>
        <v>0</v>
      </c>
      <c r="AQ368" s="8"/>
      <c r="AR368" s="8"/>
      <c r="AS368" s="8"/>
      <c r="AT368" s="8"/>
      <c r="AU368" s="8">
        <v>0</v>
      </c>
      <c r="AV368" s="8"/>
      <c r="AW368" s="8"/>
      <c r="AX368" s="8"/>
      <c r="AY368" s="8"/>
      <c r="AZ368" s="8">
        <f t="shared" si="13"/>
        <v>0</v>
      </c>
      <c r="BA368" s="8"/>
      <c r="BB368" s="8"/>
      <c r="BC368" s="8"/>
      <c r="BD368" s="8">
        <v>0</v>
      </c>
      <c r="BE368" s="8"/>
      <c r="BF368" s="8"/>
      <c r="BG368" s="8"/>
      <c r="BH368" s="8"/>
      <c r="BI368" s="8">
        <v>0</v>
      </c>
      <c r="BJ368" s="8"/>
      <c r="BK368" s="8"/>
      <c r="BL368" s="8"/>
      <c r="BM368" s="8"/>
      <c r="BN368" s="8">
        <f t="shared" si="14"/>
        <v>0</v>
      </c>
      <c r="BO368" s="8"/>
      <c r="BP368" s="8"/>
      <c r="BQ368" s="8"/>
      <c r="BR368" s="8"/>
    </row>
    <row r="369" spans="1:79" s="5" customFormat="1" ht="12.75" customHeight="1" x14ac:dyDescent="0.2">
      <c r="A369" s="9"/>
      <c r="B369" s="10"/>
      <c r="C369" s="10"/>
      <c r="D369" s="10"/>
      <c r="E369" s="10"/>
      <c r="F369" s="11"/>
      <c r="G369" s="12"/>
      <c r="H369" s="12"/>
      <c r="I369" s="12"/>
      <c r="J369" s="12"/>
      <c r="K369" s="12"/>
      <c r="L369" s="12"/>
      <c r="M369" s="13" t="s">
        <v>158</v>
      </c>
      <c r="N369" s="14"/>
      <c r="O369" s="14"/>
      <c r="P369" s="14"/>
      <c r="Q369" s="14"/>
      <c r="R369" s="14"/>
      <c r="S369" s="14"/>
      <c r="T369" s="14"/>
      <c r="U369" s="14"/>
      <c r="V369" s="15"/>
      <c r="W369" s="7">
        <v>3810.808</v>
      </c>
      <c r="X369" s="7"/>
      <c r="Y369" s="7"/>
      <c r="Z369" s="7"/>
      <c r="AA369" s="7"/>
      <c r="AB369" s="7">
        <v>0</v>
      </c>
      <c r="AC369" s="7"/>
      <c r="AD369" s="7"/>
      <c r="AE369" s="7"/>
      <c r="AF369" s="7">
        <v>0</v>
      </c>
      <c r="AG369" s="7"/>
      <c r="AH369" s="7"/>
      <c r="AI369" s="7"/>
      <c r="AJ369" s="7"/>
      <c r="AK369" s="7">
        <v>0</v>
      </c>
      <c r="AL369" s="7"/>
      <c r="AM369" s="7"/>
      <c r="AN369" s="7"/>
      <c r="AO369" s="7"/>
      <c r="AP369" s="7">
        <f t="shared" si="12"/>
        <v>3810.808</v>
      </c>
      <c r="AQ369" s="7"/>
      <c r="AR369" s="7"/>
      <c r="AS369" s="7"/>
      <c r="AT369" s="7"/>
      <c r="AU369" s="7">
        <v>5679.4279999999999</v>
      </c>
      <c r="AV369" s="7"/>
      <c r="AW369" s="7"/>
      <c r="AX369" s="7"/>
      <c r="AY369" s="7"/>
      <c r="AZ369" s="7">
        <f t="shared" si="13"/>
        <v>0</v>
      </c>
      <c r="BA369" s="7"/>
      <c r="BB369" s="7"/>
      <c r="BC369" s="7"/>
      <c r="BD369" s="7">
        <v>0</v>
      </c>
      <c r="BE369" s="7"/>
      <c r="BF369" s="7"/>
      <c r="BG369" s="7"/>
      <c r="BH369" s="7"/>
      <c r="BI369" s="7">
        <v>0</v>
      </c>
      <c r="BJ369" s="7"/>
      <c r="BK369" s="7"/>
      <c r="BL369" s="7"/>
      <c r="BM369" s="7"/>
      <c r="BN369" s="7">
        <f t="shared" si="14"/>
        <v>5679.4279999999999</v>
      </c>
      <c r="BO369" s="7"/>
      <c r="BP369" s="7"/>
      <c r="BQ369" s="7"/>
      <c r="BR369" s="7"/>
    </row>
    <row r="372" spans="1:79" ht="14.25" customHeight="1" x14ac:dyDescent="0.2">
      <c r="A372" s="72" t="s">
        <v>261</v>
      </c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</row>
    <row r="373" spans="1:79" ht="15" customHeight="1" x14ac:dyDescent="0.2">
      <c r="A373" s="79" t="s">
        <v>249</v>
      </c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Q373" s="79"/>
      <c r="AR373" s="79"/>
      <c r="AS373" s="79"/>
      <c r="AT373" s="79"/>
      <c r="AU373" s="79"/>
      <c r="AV373" s="79"/>
      <c r="AW373" s="79"/>
      <c r="AX373" s="79"/>
      <c r="AY373" s="79"/>
      <c r="AZ373" s="79"/>
      <c r="BA373" s="79"/>
      <c r="BB373" s="79"/>
      <c r="BC373" s="79"/>
      <c r="BD373" s="79"/>
      <c r="BE373" s="79"/>
      <c r="BF373" s="79"/>
      <c r="BG373" s="79"/>
      <c r="BH373" s="79"/>
      <c r="BI373" s="79"/>
      <c r="BJ373" s="79"/>
      <c r="BK373" s="79"/>
      <c r="BL373" s="79"/>
    </row>
    <row r="375" spans="1:79" ht="42.95" customHeight="1" x14ac:dyDescent="0.2">
      <c r="A375" s="43" t="s">
        <v>118</v>
      </c>
      <c r="B375" s="43"/>
      <c r="C375" s="43"/>
      <c r="D375" s="43"/>
      <c r="E375" s="43"/>
      <c r="F375" s="43"/>
      <c r="G375" s="43" t="s">
        <v>30</v>
      </c>
      <c r="H375" s="43"/>
      <c r="I375" s="43"/>
      <c r="J375" s="43"/>
      <c r="K375" s="43"/>
      <c r="L375" s="43"/>
      <c r="M375" s="43" t="s">
        <v>40</v>
      </c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 t="s">
        <v>29</v>
      </c>
      <c r="AA375" s="43"/>
      <c r="AB375" s="43"/>
      <c r="AC375" s="43"/>
      <c r="AD375" s="43"/>
      <c r="AE375" s="43"/>
      <c r="AF375" s="43" t="s">
        <v>28</v>
      </c>
      <c r="AG375" s="43"/>
      <c r="AH375" s="43"/>
      <c r="AI375" s="43"/>
      <c r="AJ375" s="43"/>
      <c r="AK375" s="43" t="s">
        <v>256</v>
      </c>
      <c r="AL375" s="43"/>
      <c r="AM375" s="43"/>
      <c r="AN375" s="43"/>
      <c r="AO375" s="43"/>
      <c r="AP375" s="43"/>
      <c r="AQ375" s="43" t="s">
        <v>262</v>
      </c>
      <c r="AR375" s="43"/>
      <c r="AS375" s="43"/>
      <c r="AT375" s="43"/>
      <c r="AU375" s="43"/>
      <c r="AV375" s="43"/>
      <c r="AW375" s="43" t="s">
        <v>276</v>
      </c>
      <c r="AX375" s="43"/>
      <c r="AY375" s="43"/>
      <c r="AZ375" s="43"/>
      <c r="BA375" s="43"/>
      <c r="BB375" s="43"/>
      <c r="BC375" s="43" t="s">
        <v>37</v>
      </c>
      <c r="BD375" s="43"/>
      <c r="BE375" s="43"/>
      <c r="BF375" s="43"/>
      <c r="BG375" s="43"/>
      <c r="BH375" s="43"/>
      <c r="BI375" s="43"/>
      <c r="BJ375" s="43"/>
      <c r="BK375" s="43" t="s">
        <v>36</v>
      </c>
      <c r="BL375" s="43"/>
      <c r="BM375" s="43"/>
      <c r="BN375" s="43"/>
      <c r="BO375" s="43"/>
      <c r="BP375" s="43"/>
      <c r="BQ375" s="43"/>
      <c r="BR375" s="43"/>
    </row>
    <row r="376" spans="1:79" ht="17.25" customHeight="1" x14ac:dyDescent="0.2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</row>
    <row r="377" spans="1:79" ht="15" customHeight="1" x14ac:dyDescent="0.2">
      <c r="A377" s="43">
        <v>1</v>
      </c>
      <c r="B377" s="43"/>
      <c r="C377" s="43"/>
      <c r="D377" s="43"/>
      <c r="E377" s="43"/>
      <c r="F377" s="43"/>
      <c r="G377" s="43">
        <v>2</v>
      </c>
      <c r="H377" s="43"/>
      <c r="I377" s="43"/>
      <c r="J377" s="43"/>
      <c r="K377" s="43"/>
      <c r="L377" s="43"/>
      <c r="M377" s="43">
        <v>3</v>
      </c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>
        <v>4</v>
      </c>
      <c r="AA377" s="43"/>
      <c r="AB377" s="43"/>
      <c r="AC377" s="43"/>
      <c r="AD377" s="43"/>
      <c r="AE377" s="43"/>
      <c r="AF377" s="43">
        <v>5</v>
      </c>
      <c r="AG377" s="43"/>
      <c r="AH377" s="43"/>
      <c r="AI377" s="43"/>
      <c r="AJ377" s="43"/>
      <c r="AK377" s="43">
        <v>6</v>
      </c>
      <c r="AL377" s="43"/>
      <c r="AM377" s="43"/>
      <c r="AN377" s="43"/>
      <c r="AO377" s="43"/>
      <c r="AP377" s="43"/>
      <c r="AQ377" s="43">
        <v>7</v>
      </c>
      <c r="AR377" s="43"/>
      <c r="AS377" s="43"/>
      <c r="AT377" s="43"/>
      <c r="AU377" s="43"/>
      <c r="AV377" s="43"/>
      <c r="AW377" s="43">
        <v>8</v>
      </c>
      <c r="AX377" s="43"/>
      <c r="AY377" s="43"/>
      <c r="AZ377" s="43"/>
      <c r="BA377" s="43"/>
      <c r="BB377" s="43"/>
      <c r="BC377" s="76">
        <v>9</v>
      </c>
      <c r="BD377" s="76"/>
      <c r="BE377" s="76"/>
      <c r="BF377" s="76"/>
      <c r="BG377" s="76"/>
      <c r="BH377" s="76"/>
      <c r="BI377" s="76"/>
      <c r="BJ377" s="76"/>
      <c r="BK377" s="76">
        <v>10</v>
      </c>
      <c r="BL377" s="76"/>
      <c r="BM377" s="76"/>
      <c r="BN377" s="76"/>
      <c r="BO377" s="76"/>
      <c r="BP377" s="76"/>
      <c r="BQ377" s="76"/>
      <c r="BR377" s="76"/>
    </row>
    <row r="378" spans="1:79" s="1" customFormat="1" ht="12.75" hidden="1" customHeight="1" x14ac:dyDescent="0.2">
      <c r="A378" s="76" t="s">
        <v>41</v>
      </c>
      <c r="B378" s="76"/>
      <c r="C378" s="76"/>
      <c r="D378" s="76"/>
      <c r="E378" s="76"/>
      <c r="F378" s="76"/>
      <c r="G378" s="76" t="s">
        <v>89</v>
      </c>
      <c r="H378" s="76"/>
      <c r="I378" s="76"/>
      <c r="J378" s="76"/>
      <c r="K378" s="76"/>
      <c r="L378" s="76"/>
      <c r="M378" s="74" t="s">
        <v>82</v>
      </c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7" t="s">
        <v>108</v>
      </c>
      <c r="AA378" s="77"/>
      <c r="AB378" s="77"/>
      <c r="AC378" s="77"/>
      <c r="AD378" s="77"/>
      <c r="AE378" s="77"/>
      <c r="AF378" s="77" t="s">
        <v>109</v>
      </c>
      <c r="AG378" s="77"/>
      <c r="AH378" s="77"/>
      <c r="AI378" s="77"/>
      <c r="AJ378" s="77"/>
      <c r="AK378" s="77" t="s">
        <v>110</v>
      </c>
      <c r="AL378" s="77"/>
      <c r="AM378" s="77"/>
      <c r="AN378" s="77"/>
      <c r="AO378" s="77"/>
      <c r="AP378" s="77"/>
      <c r="AQ378" s="77" t="s">
        <v>111</v>
      </c>
      <c r="AR378" s="77"/>
      <c r="AS378" s="77"/>
      <c r="AT378" s="77"/>
      <c r="AU378" s="77"/>
      <c r="AV378" s="77"/>
      <c r="AW378" s="77" t="s">
        <v>112</v>
      </c>
      <c r="AX378" s="77"/>
      <c r="AY378" s="77"/>
      <c r="AZ378" s="77"/>
      <c r="BA378" s="77"/>
      <c r="BB378" s="77"/>
      <c r="BC378" s="74" t="s">
        <v>115</v>
      </c>
      <c r="BD378" s="74"/>
      <c r="BE378" s="74"/>
      <c r="BF378" s="74"/>
      <c r="BG378" s="74"/>
      <c r="BH378" s="74"/>
      <c r="BI378" s="74"/>
      <c r="BJ378" s="74"/>
      <c r="BK378" s="74" t="s">
        <v>116</v>
      </c>
      <c r="BL378" s="74"/>
      <c r="BM378" s="74"/>
      <c r="BN378" s="74"/>
      <c r="BO378" s="74"/>
      <c r="BP378" s="74"/>
      <c r="BQ378" s="74"/>
      <c r="BR378" s="74"/>
      <c r="CA378" s="1" t="s">
        <v>77</v>
      </c>
    </row>
    <row r="379" spans="1:79" s="5" customFormat="1" ht="12.75" customHeight="1" x14ac:dyDescent="0.2">
      <c r="A379" s="23"/>
      <c r="B379" s="24"/>
      <c r="C379" s="24"/>
      <c r="D379" s="24"/>
      <c r="E379" s="24"/>
      <c r="F379" s="25"/>
      <c r="G379" s="12"/>
      <c r="H379" s="12"/>
      <c r="I379" s="12"/>
      <c r="J379" s="12"/>
      <c r="K379" s="12"/>
      <c r="L379" s="12"/>
      <c r="M379" s="75" t="s">
        <v>158</v>
      </c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CA379" s="5" t="s">
        <v>78</v>
      </c>
    </row>
    <row r="381" spans="1:79" ht="14.25" customHeight="1" x14ac:dyDescent="0.2">
      <c r="A381" s="72" t="s">
        <v>277</v>
      </c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  <c r="BB381" s="72"/>
      <c r="BC381" s="72"/>
      <c r="BD381" s="72"/>
      <c r="BE381" s="72"/>
      <c r="BF381" s="72"/>
      <c r="BG381" s="72"/>
      <c r="BH381" s="72"/>
      <c r="BI381" s="72"/>
      <c r="BJ381" s="72"/>
      <c r="BK381" s="72"/>
      <c r="BL381" s="72"/>
    </row>
    <row r="383" spans="1:79" ht="107.1" customHeight="1" x14ac:dyDescent="0.2">
      <c r="A383" s="43" t="s">
        <v>13</v>
      </c>
      <c r="B383" s="43"/>
      <c r="C383" s="43"/>
      <c r="D383" s="43"/>
      <c r="E383" s="43"/>
      <c r="F383" s="43"/>
      <c r="G383" s="43" t="s">
        <v>40</v>
      </c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 t="s">
        <v>39</v>
      </c>
      <c r="AA383" s="43"/>
      <c r="AB383" s="43"/>
      <c r="AC383" s="43"/>
      <c r="AD383" s="43"/>
      <c r="AE383" s="43"/>
      <c r="AF383" s="43" t="s">
        <v>250</v>
      </c>
      <c r="AG383" s="43"/>
      <c r="AH383" s="43"/>
      <c r="AI383" s="43"/>
      <c r="AJ383" s="43"/>
      <c r="AK383" s="43"/>
      <c r="AL383" s="43" t="s">
        <v>251</v>
      </c>
      <c r="AM383" s="43"/>
      <c r="AN383" s="43"/>
      <c r="AO383" s="43"/>
      <c r="AP383" s="43"/>
      <c r="AQ383" s="43"/>
      <c r="AR383" s="43" t="s">
        <v>252</v>
      </c>
      <c r="AS383" s="43"/>
      <c r="AT383" s="43"/>
      <c r="AU383" s="43"/>
      <c r="AV383" s="43"/>
      <c r="AW383" s="43"/>
      <c r="AX383" s="43" t="s">
        <v>38</v>
      </c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</row>
    <row r="384" spans="1:79" ht="15" customHeight="1" x14ac:dyDescent="0.2">
      <c r="A384" s="43">
        <v>1</v>
      </c>
      <c r="B384" s="43"/>
      <c r="C384" s="43"/>
      <c r="D384" s="43"/>
      <c r="E384" s="43"/>
      <c r="F384" s="43"/>
      <c r="G384" s="43">
        <v>2</v>
      </c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>
        <v>3</v>
      </c>
      <c r="AA384" s="43"/>
      <c r="AB384" s="43"/>
      <c r="AC384" s="43"/>
      <c r="AD384" s="43"/>
      <c r="AE384" s="43"/>
      <c r="AF384" s="43">
        <v>4</v>
      </c>
      <c r="AG384" s="43"/>
      <c r="AH384" s="43"/>
      <c r="AI384" s="43"/>
      <c r="AJ384" s="43"/>
      <c r="AK384" s="43"/>
      <c r="AL384" s="43">
        <v>5</v>
      </c>
      <c r="AM384" s="43"/>
      <c r="AN384" s="43"/>
      <c r="AO384" s="43"/>
      <c r="AP384" s="43"/>
      <c r="AQ384" s="43"/>
      <c r="AR384" s="43">
        <v>6</v>
      </c>
      <c r="AS384" s="43"/>
      <c r="AT384" s="43"/>
      <c r="AU384" s="43"/>
      <c r="AV384" s="43"/>
      <c r="AW384" s="43"/>
      <c r="AX384" s="43">
        <v>7</v>
      </c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</row>
    <row r="385" spans="1:79" s="1" customFormat="1" ht="12.75" hidden="1" customHeight="1" x14ac:dyDescent="0.2">
      <c r="A385" s="76" t="s">
        <v>94</v>
      </c>
      <c r="B385" s="76"/>
      <c r="C385" s="76"/>
      <c r="D385" s="76"/>
      <c r="E385" s="76"/>
      <c r="F385" s="76"/>
      <c r="G385" s="74" t="s">
        <v>82</v>
      </c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6" t="s">
        <v>117</v>
      </c>
      <c r="AA385" s="76"/>
      <c r="AB385" s="76"/>
      <c r="AC385" s="76"/>
      <c r="AD385" s="76"/>
      <c r="AE385" s="76"/>
      <c r="AF385" s="77" t="s">
        <v>108</v>
      </c>
      <c r="AG385" s="77"/>
      <c r="AH385" s="77"/>
      <c r="AI385" s="77"/>
      <c r="AJ385" s="77"/>
      <c r="AK385" s="77"/>
      <c r="AL385" s="77" t="s">
        <v>109</v>
      </c>
      <c r="AM385" s="77"/>
      <c r="AN385" s="77"/>
      <c r="AO385" s="77"/>
      <c r="AP385" s="77"/>
      <c r="AQ385" s="77"/>
      <c r="AR385" s="78" t="s">
        <v>155</v>
      </c>
      <c r="AS385" s="77"/>
      <c r="AT385" s="77"/>
      <c r="AU385" s="77"/>
      <c r="AV385" s="77"/>
      <c r="AW385" s="77"/>
      <c r="AX385" s="74" t="s">
        <v>116</v>
      </c>
      <c r="AY385" s="74"/>
      <c r="AZ385" s="74"/>
      <c r="BA385" s="74"/>
      <c r="BB385" s="74"/>
      <c r="BC385" s="74"/>
      <c r="BD385" s="74"/>
      <c r="BE385" s="74"/>
      <c r="BF385" s="74"/>
      <c r="BG385" s="74"/>
      <c r="BH385" s="74"/>
      <c r="BI385" s="74"/>
      <c r="BJ385" s="74"/>
      <c r="BK385" s="74"/>
      <c r="BL385" s="74"/>
      <c r="CA385" s="1" t="s">
        <v>79</v>
      </c>
    </row>
    <row r="386" spans="1:79" s="5" customFormat="1" ht="12.75" customHeight="1" x14ac:dyDescent="0.2">
      <c r="A386" s="12"/>
      <c r="B386" s="12"/>
      <c r="C386" s="12"/>
      <c r="D386" s="12"/>
      <c r="E386" s="12"/>
      <c r="F386" s="12"/>
      <c r="G386" s="75" t="s">
        <v>158</v>
      </c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12"/>
      <c r="AA386" s="12"/>
      <c r="AB386" s="12"/>
      <c r="AC386" s="12"/>
      <c r="AD386" s="12"/>
      <c r="AE386" s="12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>
        <f>IF(ISNUMBER(AF386),AF386,0)-IF(ISNUMBER(AL386),AL386,0)</f>
        <v>0</v>
      </c>
      <c r="AS386" s="7"/>
      <c r="AT386" s="7"/>
      <c r="AU386" s="7"/>
      <c r="AV386" s="7"/>
      <c r="AW386" s="7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CA386" s="5" t="s">
        <v>80</v>
      </c>
    </row>
    <row r="388" spans="1:79" ht="14.25" customHeight="1" x14ac:dyDescent="0.2">
      <c r="A388" s="72" t="s">
        <v>278</v>
      </c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72"/>
      <c r="AZ388" s="72"/>
      <c r="BA388" s="72"/>
      <c r="BB388" s="72"/>
      <c r="BC388" s="72"/>
      <c r="BD388" s="72"/>
      <c r="BE388" s="72"/>
      <c r="BF388" s="72"/>
      <c r="BG388" s="72"/>
      <c r="BH388" s="72"/>
      <c r="BI388" s="72"/>
      <c r="BJ388" s="72"/>
      <c r="BK388" s="72"/>
      <c r="BL388" s="72"/>
    </row>
    <row r="389" spans="1:79" ht="15" customHeight="1" x14ac:dyDescent="0.2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  <c r="AT389" s="73"/>
      <c r="AU389" s="73"/>
      <c r="AV389" s="73"/>
      <c r="AW389" s="73"/>
      <c r="AX389" s="73"/>
      <c r="AY389" s="73"/>
      <c r="AZ389" s="73"/>
      <c r="BA389" s="73"/>
      <c r="BB389" s="73"/>
      <c r="BC389" s="73"/>
      <c r="BD389" s="73"/>
      <c r="BE389" s="73"/>
      <c r="BF389" s="73"/>
      <c r="BG389" s="73"/>
      <c r="BH389" s="73"/>
      <c r="BI389" s="73"/>
      <c r="BJ389" s="73"/>
      <c r="BK389" s="73"/>
      <c r="BL389" s="73"/>
    </row>
    <row r="390" spans="1:79" ht="28.5" customHeight="1" x14ac:dyDescent="0.2"/>
    <row r="391" spans="1:79" ht="15" customHeight="1" x14ac:dyDescent="0.2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  <c r="AW391" s="73"/>
      <c r="AX391" s="73"/>
      <c r="AY391" s="73"/>
      <c r="AZ391" s="73"/>
      <c r="BA391" s="73"/>
      <c r="BB391" s="73"/>
      <c r="BC391" s="73"/>
      <c r="BD391" s="73"/>
      <c r="BE391" s="73"/>
      <c r="BF391" s="73"/>
      <c r="BG391" s="73"/>
      <c r="BH391" s="73"/>
      <c r="BI391" s="73"/>
      <c r="BJ391" s="73"/>
      <c r="BK391" s="73"/>
      <c r="BL391" s="73"/>
    </row>
    <row r="392" spans="1:79" ht="14.25" x14ac:dyDescent="0.2">
      <c r="A392" s="72" t="s">
        <v>291</v>
      </c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</row>
    <row r="393" spans="1:79" ht="14.25" x14ac:dyDescent="0.2">
      <c r="A393" s="72" t="s">
        <v>263</v>
      </c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J393" s="72"/>
      <c r="BK393" s="72"/>
      <c r="BL393" s="72"/>
    </row>
    <row r="394" spans="1:79" ht="15" customHeight="1" x14ac:dyDescent="0.2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  <c r="AT394" s="73"/>
      <c r="AU394" s="73"/>
      <c r="AV394" s="73"/>
      <c r="AW394" s="73"/>
      <c r="AX394" s="73"/>
      <c r="AY394" s="73"/>
      <c r="AZ394" s="73"/>
      <c r="BA394" s="73"/>
      <c r="BB394" s="73"/>
      <c r="BC394" s="73"/>
      <c r="BD394" s="73"/>
      <c r="BE394" s="73"/>
      <c r="BF394" s="73"/>
      <c r="BG394" s="73"/>
      <c r="BH394" s="73"/>
      <c r="BI394" s="73"/>
      <c r="BJ394" s="73"/>
      <c r="BK394" s="73"/>
      <c r="BL394" s="73"/>
    </row>
    <row r="395" spans="1:79" ht="15" customHeight="1" x14ac:dyDescent="0.2">
      <c r="A395" s="3"/>
      <c r="B395" s="3"/>
      <c r="C395" s="3"/>
      <c r="D395" s="3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spans="1:79" ht="23.25" customHeight="1" x14ac:dyDescent="0.2">
      <c r="A396" s="69" t="s">
        <v>169</v>
      </c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</row>
    <row r="399" spans="1:79" ht="18.95" customHeight="1" x14ac:dyDescent="0.2">
      <c r="A399" s="65" t="s">
        <v>298</v>
      </c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70" t="s">
        <v>3</v>
      </c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1" t="s">
        <v>299</v>
      </c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</row>
    <row r="400" spans="1:79" ht="20.100000000000001" customHeight="1" x14ac:dyDescent="0.2">
      <c r="AB400" s="67" t="s">
        <v>4</v>
      </c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 t="s">
        <v>148</v>
      </c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</row>
    <row r="401" spans="1:58" ht="28.5" customHeight="1" x14ac:dyDescent="0.2">
      <c r="A401" s="65" t="s">
        <v>247</v>
      </c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7" t="s">
        <v>3</v>
      </c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8" t="s">
        <v>248</v>
      </c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</row>
    <row r="402" spans="1:58" ht="20.100000000000001" customHeight="1" x14ac:dyDescent="0.2">
      <c r="AB402" s="67" t="s">
        <v>4</v>
      </c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 t="s">
        <v>148</v>
      </c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</row>
  </sheetData>
  <mergeCells count="2555">
    <mergeCell ref="A49:AD49"/>
    <mergeCell ref="AE49:AQ49"/>
    <mergeCell ref="A51:BL51"/>
    <mergeCell ref="A52:BL52"/>
    <mergeCell ref="A53:BL53"/>
    <mergeCell ref="A54:BL54"/>
    <mergeCell ref="A45:AD45"/>
    <mergeCell ref="AE45:AL45"/>
    <mergeCell ref="A46:AD46"/>
    <mergeCell ref="AE46:AQ46"/>
    <mergeCell ref="A48:AD48"/>
    <mergeCell ref="AE48:AR48"/>
    <mergeCell ref="A37:BL37"/>
    <mergeCell ref="A38:BL38"/>
    <mergeCell ref="A40:BL40"/>
    <mergeCell ref="A43:AD43"/>
    <mergeCell ref="AE43:AJ43"/>
    <mergeCell ref="A44:AD44"/>
    <mergeCell ref="AE44:AJ44"/>
    <mergeCell ref="AZ61:BB61"/>
    <mergeCell ref="BC61:BG61"/>
    <mergeCell ref="BH61:BL61"/>
    <mergeCell ref="BM61:BQ61"/>
    <mergeCell ref="BR61:BT61"/>
    <mergeCell ref="BU61:BY61"/>
    <mergeCell ref="X61:AB61"/>
    <mergeCell ref="AC61:AG61"/>
    <mergeCell ref="AH61:AJ61"/>
    <mergeCell ref="AK61:AO61"/>
    <mergeCell ref="AP61:AT61"/>
    <mergeCell ref="AU61:AY61"/>
    <mergeCell ref="A55:BL55"/>
    <mergeCell ref="A56:BL56"/>
    <mergeCell ref="A57:BL57"/>
    <mergeCell ref="A58:BL58"/>
    <mergeCell ref="A60:F61"/>
    <mergeCell ref="G60:J61"/>
    <mergeCell ref="K60:W61"/>
    <mergeCell ref="X60:AO60"/>
    <mergeCell ref="AP60:BG60"/>
    <mergeCell ref="BH60:BY60"/>
    <mergeCell ref="BM62:BQ62"/>
    <mergeCell ref="BR62:BT62"/>
    <mergeCell ref="BU62:BY62"/>
    <mergeCell ref="A63:F63"/>
    <mergeCell ref="G63:J63"/>
    <mergeCell ref="K63:W63"/>
    <mergeCell ref="X63:AB63"/>
    <mergeCell ref="AC63:AG63"/>
    <mergeCell ref="AH63:AJ63"/>
    <mergeCell ref="AK63:AO63"/>
    <mergeCell ref="AK62:AO62"/>
    <mergeCell ref="AP62:AT62"/>
    <mergeCell ref="AU62:AY62"/>
    <mergeCell ref="AZ62:BB62"/>
    <mergeCell ref="BC62:BG62"/>
    <mergeCell ref="BH62:BL62"/>
    <mergeCell ref="A62:F62"/>
    <mergeCell ref="G62:J62"/>
    <mergeCell ref="K62:W62"/>
    <mergeCell ref="X62:AB62"/>
    <mergeCell ref="AC62:AG62"/>
    <mergeCell ref="AH62:AJ62"/>
    <mergeCell ref="BU64:BY64"/>
    <mergeCell ref="A76:BL76"/>
    <mergeCell ref="A77:AW77"/>
    <mergeCell ref="A79:F80"/>
    <mergeCell ref="G79:J80"/>
    <mergeCell ref="K79:W80"/>
    <mergeCell ref="X79:AO79"/>
    <mergeCell ref="AP79:BG79"/>
    <mergeCell ref="X80:AB80"/>
    <mergeCell ref="AC80:AG80"/>
    <mergeCell ref="AU64:AY64"/>
    <mergeCell ref="AZ64:BB64"/>
    <mergeCell ref="BC64:BG64"/>
    <mergeCell ref="BH64:BL64"/>
    <mergeCell ref="BM64:BQ64"/>
    <mergeCell ref="BR64:BT64"/>
    <mergeCell ref="BR63:BT63"/>
    <mergeCell ref="BU63:BY63"/>
    <mergeCell ref="A64:F64"/>
    <mergeCell ref="G64:J64"/>
    <mergeCell ref="K64:W64"/>
    <mergeCell ref="X64:AB64"/>
    <mergeCell ref="AC64:AG64"/>
    <mergeCell ref="AH64:AJ64"/>
    <mergeCell ref="AK64:AO64"/>
    <mergeCell ref="AP64:AT64"/>
    <mergeCell ref="AP63:AT63"/>
    <mergeCell ref="AU63:AY63"/>
    <mergeCell ref="AZ63:BB63"/>
    <mergeCell ref="BC63:BG63"/>
    <mergeCell ref="BH63:BL63"/>
    <mergeCell ref="BM63:BQ63"/>
    <mergeCell ref="AZ81:BB81"/>
    <mergeCell ref="BC81:BG81"/>
    <mergeCell ref="A82:F82"/>
    <mergeCell ref="G82:J82"/>
    <mergeCell ref="K82:W82"/>
    <mergeCell ref="X82:AB82"/>
    <mergeCell ref="AC82:AG82"/>
    <mergeCell ref="A81:F81"/>
    <mergeCell ref="G81:J81"/>
    <mergeCell ref="K81:W81"/>
    <mergeCell ref="X81:AB81"/>
    <mergeCell ref="AC81:AG81"/>
    <mergeCell ref="AH81:AJ81"/>
    <mergeCell ref="AH80:AJ80"/>
    <mergeCell ref="AK80:AO80"/>
    <mergeCell ref="AP80:AT80"/>
    <mergeCell ref="AU80:AY80"/>
    <mergeCell ref="AZ80:BB80"/>
    <mergeCell ref="BC80:BG80"/>
    <mergeCell ref="A96:BL96"/>
    <mergeCell ref="A97:BL97"/>
    <mergeCell ref="A99:F100"/>
    <mergeCell ref="G99:J100"/>
    <mergeCell ref="K99:W100"/>
    <mergeCell ref="X99:AO99"/>
    <mergeCell ref="AP99:BG99"/>
    <mergeCell ref="BH99:BY99"/>
    <mergeCell ref="X100:AB100"/>
    <mergeCell ref="AC100:AG100"/>
    <mergeCell ref="AK83:AO83"/>
    <mergeCell ref="AP83:AT83"/>
    <mergeCell ref="AU83:AY83"/>
    <mergeCell ref="AZ83:BB83"/>
    <mergeCell ref="BC83:BG83"/>
    <mergeCell ref="A95:BZ95"/>
    <mergeCell ref="AU84:AY84"/>
    <mergeCell ref="AZ84:BB84"/>
    <mergeCell ref="BC84:BG84"/>
    <mergeCell ref="A85:F85"/>
    <mergeCell ref="A83:F83"/>
    <mergeCell ref="G83:J83"/>
    <mergeCell ref="K83:W83"/>
    <mergeCell ref="X83:AB83"/>
    <mergeCell ref="AC83:AG83"/>
    <mergeCell ref="AH83:AJ83"/>
    <mergeCell ref="BM101:BQ101"/>
    <mergeCell ref="BR101:BT101"/>
    <mergeCell ref="BU101:BY101"/>
    <mergeCell ref="A102:F102"/>
    <mergeCell ref="G102:J102"/>
    <mergeCell ref="K102:W102"/>
    <mergeCell ref="X102:AB102"/>
    <mergeCell ref="AC102:AG102"/>
    <mergeCell ref="AH102:AJ102"/>
    <mergeCell ref="AK102:AO102"/>
    <mergeCell ref="AK101:AO101"/>
    <mergeCell ref="AP101:AT101"/>
    <mergeCell ref="AU101:AY101"/>
    <mergeCell ref="AZ101:BB101"/>
    <mergeCell ref="BC101:BG101"/>
    <mergeCell ref="BH101:BL101"/>
    <mergeCell ref="BH100:BL100"/>
    <mergeCell ref="BM100:BQ100"/>
    <mergeCell ref="BR100:BT100"/>
    <mergeCell ref="BU100:BY100"/>
    <mergeCell ref="A101:F101"/>
    <mergeCell ref="G101:J101"/>
    <mergeCell ref="K101:W101"/>
    <mergeCell ref="X101:AB101"/>
    <mergeCell ref="AC101:AG101"/>
    <mergeCell ref="AH101:AJ101"/>
    <mergeCell ref="AH100:AJ100"/>
    <mergeCell ref="AK100:AO100"/>
    <mergeCell ref="AP100:AT100"/>
    <mergeCell ref="AU100:AY100"/>
    <mergeCell ref="AZ100:BB100"/>
    <mergeCell ref="BC100:BG100"/>
    <mergeCell ref="BU103:BY103"/>
    <mergeCell ref="A117:BL117"/>
    <mergeCell ref="A118:BL118"/>
    <mergeCell ref="A120:F121"/>
    <mergeCell ref="G120:J121"/>
    <mergeCell ref="K120:W121"/>
    <mergeCell ref="X120:AO120"/>
    <mergeCell ref="AP120:BG120"/>
    <mergeCell ref="BH120:BY120"/>
    <mergeCell ref="X121:AB121"/>
    <mergeCell ref="AU103:AY103"/>
    <mergeCell ref="AZ103:BB103"/>
    <mergeCell ref="BC103:BG103"/>
    <mergeCell ref="BH103:BL103"/>
    <mergeCell ref="BM103:BQ103"/>
    <mergeCell ref="BR103:BT103"/>
    <mergeCell ref="BR102:BT102"/>
    <mergeCell ref="BU102:BY102"/>
    <mergeCell ref="A103:F103"/>
    <mergeCell ref="G103:J103"/>
    <mergeCell ref="K103:W103"/>
    <mergeCell ref="X103:AB103"/>
    <mergeCell ref="AC103:AG103"/>
    <mergeCell ref="AH103:AJ103"/>
    <mergeCell ref="AK103:AO103"/>
    <mergeCell ref="AP103:AT103"/>
    <mergeCell ref="AP102:AT102"/>
    <mergeCell ref="AU102:AY102"/>
    <mergeCell ref="AZ102:BB102"/>
    <mergeCell ref="BC102:BG102"/>
    <mergeCell ref="BH102:BL102"/>
    <mergeCell ref="BM102:BQ102"/>
    <mergeCell ref="BH122:BL122"/>
    <mergeCell ref="BM122:BQ122"/>
    <mergeCell ref="BR122:BT122"/>
    <mergeCell ref="BU122:BY122"/>
    <mergeCell ref="A123:F123"/>
    <mergeCell ref="G123:J123"/>
    <mergeCell ref="K123:W123"/>
    <mergeCell ref="X123:AB123"/>
    <mergeCell ref="AC123:AG123"/>
    <mergeCell ref="AH123:AJ123"/>
    <mergeCell ref="AH122:AJ122"/>
    <mergeCell ref="AK122:AO122"/>
    <mergeCell ref="AP122:AT122"/>
    <mergeCell ref="AU122:AY122"/>
    <mergeCell ref="AZ122:BB122"/>
    <mergeCell ref="BC122:BG122"/>
    <mergeCell ref="BC121:BG121"/>
    <mergeCell ref="BH121:BL121"/>
    <mergeCell ref="BM121:BQ121"/>
    <mergeCell ref="BR121:BT121"/>
    <mergeCell ref="BU121:BY121"/>
    <mergeCell ref="A122:F122"/>
    <mergeCell ref="G122:J122"/>
    <mergeCell ref="K122:W122"/>
    <mergeCell ref="X122:AB122"/>
    <mergeCell ref="AC122:AG122"/>
    <mergeCell ref="AC121:AG121"/>
    <mergeCell ref="AH121:AJ121"/>
    <mergeCell ref="AK121:AO121"/>
    <mergeCell ref="AP121:AT121"/>
    <mergeCell ref="AU121:AY121"/>
    <mergeCell ref="AZ121:BB121"/>
    <mergeCell ref="BR124:BT124"/>
    <mergeCell ref="BU124:BY124"/>
    <mergeCell ref="A126:BL126"/>
    <mergeCell ref="A127:AW127"/>
    <mergeCell ref="A129:F130"/>
    <mergeCell ref="G129:J130"/>
    <mergeCell ref="K129:W130"/>
    <mergeCell ref="X129:AO129"/>
    <mergeCell ref="AP129:BG129"/>
    <mergeCell ref="X130:AB130"/>
    <mergeCell ref="AP124:AT124"/>
    <mergeCell ref="AU124:AY124"/>
    <mergeCell ref="AZ124:BB124"/>
    <mergeCell ref="BC124:BG124"/>
    <mergeCell ref="BH124:BL124"/>
    <mergeCell ref="BM124:BQ124"/>
    <mergeCell ref="BM123:BQ123"/>
    <mergeCell ref="BR123:BT123"/>
    <mergeCell ref="BU123:BY123"/>
    <mergeCell ref="A124:F124"/>
    <mergeCell ref="G124:J124"/>
    <mergeCell ref="K124:W124"/>
    <mergeCell ref="X124:AB124"/>
    <mergeCell ref="AC124:AG124"/>
    <mergeCell ref="AH124:AJ124"/>
    <mergeCell ref="AK124:AO124"/>
    <mergeCell ref="AK123:AO123"/>
    <mergeCell ref="AP123:AT123"/>
    <mergeCell ref="AU123:AY123"/>
    <mergeCell ref="AZ123:BB123"/>
    <mergeCell ref="BC123:BG123"/>
    <mergeCell ref="BH123:BL123"/>
    <mergeCell ref="AZ131:BB131"/>
    <mergeCell ref="BC131:BG131"/>
    <mergeCell ref="A132:F132"/>
    <mergeCell ref="G132:J132"/>
    <mergeCell ref="K132:W132"/>
    <mergeCell ref="X132:AB132"/>
    <mergeCell ref="AC132:AG132"/>
    <mergeCell ref="AH132:AJ132"/>
    <mergeCell ref="AK132:AO132"/>
    <mergeCell ref="AP132:AT132"/>
    <mergeCell ref="BC130:BG130"/>
    <mergeCell ref="A131:F131"/>
    <mergeCell ref="G131:J131"/>
    <mergeCell ref="K131:W131"/>
    <mergeCell ref="X131:AB131"/>
    <mergeCell ref="AC131:AG131"/>
    <mergeCell ref="AH131:AJ131"/>
    <mergeCell ref="AK131:AO131"/>
    <mergeCell ref="AP131:AT131"/>
    <mergeCell ref="AU131:AY131"/>
    <mergeCell ref="AC130:AG130"/>
    <mergeCell ref="AH130:AJ130"/>
    <mergeCell ref="AK130:AO130"/>
    <mergeCell ref="AP130:AT130"/>
    <mergeCell ref="AU130:AY130"/>
    <mergeCell ref="AZ130:BB130"/>
    <mergeCell ref="AP133:AT133"/>
    <mergeCell ref="AU133:AY133"/>
    <mergeCell ref="AZ133:BB133"/>
    <mergeCell ref="BC133:BG133"/>
    <mergeCell ref="A147:BL147"/>
    <mergeCell ref="A148:AW148"/>
    <mergeCell ref="AP134:AT134"/>
    <mergeCell ref="AU134:AY134"/>
    <mergeCell ref="AZ134:BB134"/>
    <mergeCell ref="BC134:BG134"/>
    <mergeCell ref="AU132:AY132"/>
    <mergeCell ref="AZ132:BB132"/>
    <mergeCell ref="BC132:BG132"/>
    <mergeCell ref="A133:F133"/>
    <mergeCell ref="G133:J133"/>
    <mergeCell ref="K133:W133"/>
    <mergeCell ref="X133:AB133"/>
    <mergeCell ref="AC133:AG133"/>
    <mergeCell ref="AH133:AJ133"/>
    <mergeCell ref="AK133:AO133"/>
    <mergeCell ref="AU151:AY151"/>
    <mergeCell ref="AZ151:BB151"/>
    <mergeCell ref="BC151:BG151"/>
    <mergeCell ref="A152:F152"/>
    <mergeCell ref="G152:J152"/>
    <mergeCell ref="K152:W152"/>
    <mergeCell ref="X152:AB152"/>
    <mergeCell ref="AC152:AG152"/>
    <mergeCell ref="AH152:AJ152"/>
    <mergeCell ref="AK152:AO152"/>
    <mergeCell ref="A150:F151"/>
    <mergeCell ref="G150:J151"/>
    <mergeCell ref="K150:W151"/>
    <mergeCell ref="X150:AO150"/>
    <mergeCell ref="AP150:BG150"/>
    <mergeCell ref="X151:AB151"/>
    <mergeCell ref="AC151:AG151"/>
    <mergeCell ref="AH151:AJ151"/>
    <mergeCell ref="AK151:AO151"/>
    <mergeCell ref="AP151:AT151"/>
    <mergeCell ref="AH154:AJ154"/>
    <mergeCell ref="AK154:AO154"/>
    <mergeCell ref="AP154:AT154"/>
    <mergeCell ref="AU154:AY154"/>
    <mergeCell ref="AZ154:BB154"/>
    <mergeCell ref="BC154:BG154"/>
    <mergeCell ref="AK153:AO153"/>
    <mergeCell ref="AP153:AT153"/>
    <mergeCell ref="AU153:AY153"/>
    <mergeCell ref="AZ153:BB153"/>
    <mergeCell ref="BC153:BG153"/>
    <mergeCell ref="A154:F154"/>
    <mergeCell ref="G154:J154"/>
    <mergeCell ref="K154:W154"/>
    <mergeCell ref="X154:AB154"/>
    <mergeCell ref="AC154:AG154"/>
    <mergeCell ref="AP152:AT152"/>
    <mergeCell ref="AU152:AY152"/>
    <mergeCell ref="AZ152:BB152"/>
    <mergeCell ref="BC152:BG152"/>
    <mergeCell ref="A153:F153"/>
    <mergeCell ref="G153:J153"/>
    <mergeCell ref="K153:W153"/>
    <mergeCell ref="X153:AB153"/>
    <mergeCell ref="AC153:AG153"/>
    <mergeCell ref="AH153:AJ153"/>
    <mergeCell ref="BD163:BH163"/>
    <mergeCell ref="BI163:BM163"/>
    <mergeCell ref="BN163:BP163"/>
    <mergeCell ref="BQ163:BU163"/>
    <mergeCell ref="A164:F164"/>
    <mergeCell ref="G164:S164"/>
    <mergeCell ref="T164:X164"/>
    <mergeCell ref="Y164:AC164"/>
    <mergeCell ref="AD164:AF164"/>
    <mergeCell ref="AG164:AK164"/>
    <mergeCell ref="AD163:AF163"/>
    <mergeCell ref="AG163:AK163"/>
    <mergeCell ref="AL163:AP163"/>
    <mergeCell ref="AQ163:AU163"/>
    <mergeCell ref="AV163:AX163"/>
    <mergeCell ref="AY163:BC163"/>
    <mergeCell ref="A157:BL157"/>
    <mergeCell ref="A159:BL159"/>
    <mergeCell ref="A160:BL160"/>
    <mergeCell ref="A162:F163"/>
    <mergeCell ref="G162:S163"/>
    <mergeCell ref="T162:AK162"/>
    <mergeCell ref="AL162:BC162"/>
    <mergeCell ref="BD162:BU162"/>
    <mergeCell ref="T163:X163"/>
    <mergeCell ref="Y163:AC163"/>
    <mergeCell ref="AV165:AX165"/>
    <mergeCell ref="AY165:BC165"/>
    <mergeCell ref="BD165:BH165"/>
    <mergeCell ref="BI165:BM165"/>
    <mergeCell ref="BN165:BP165"/>
    <mergeCell ref="BQ165:BU165"/>
    <mergeCell ref="BN164:BP164"/>
    <mergeCell ref="BQ164:BU164"/>
    <mergeCell ref="A165:F165"/>
    <mergeCell ref="G165:S165"/>
    <mergeCell ref="T165:X165"/>
    <mergeCell ref="Y165:AC165"/>
    <mergeCell ref="AD165:AF165"/>
    <mergeCell ref="AG165:AK165"/>
    <mergeCell ref="AL165:AP165"/>
    <mergeCell ref="AQ165:AU165"/>
    <mergeCell ref="AL164:AP164"/>
    <mergeCell ref="AQ164:AU164"/>
    <mergeCell ref="AV164:AX164"/>
    <mergeCell ref="AY164:BC164"/>
    <mergeCell ref="BD164:BH164"/>
    <mergeCell ref="BI164:BM164"/>
    <mergeCell ref="AD175:AF175"/>
    <mergeCell ref="AG175:AK175"/>
    <mergeCell ref="AL175:AP175"/>
    <mergeCell ref="AQ175:AU175"/>
    <mergeCell ref="AV175:AX175"/>
    <mergeCell ref="AY175:BC175"/>
    <mergeCell ref="BN166:BP166"/>
    <mergeCell ref="BQ166:BU166"/>
    <mergeCell ref="A171:BL171"/>
    <mergeCell ref="A172:AW172"/>
    <mergeCell ref="A174:F175"/>
    <mergeCell ref="G174:S175"/>
    <mergeCell ref="T174:AK174"/>
    <mergeCell ref="AL174:BC174"/>
    <mergeCell ref="T175:X175"/>
    <mergeCell ref="Y175:AC175"/>
    <mergeCell ref="AL166:AP166"/>
    <mergeCell ref="AQ166:AU166"/>
    <mergeCell ref="AV166:AX166"/>
    <mergeCell ref="AY166:BC166"/>
    <mergeCell ref="BD166:BH166"/>
    <mergeCell ref="BI166:BM166"/>
    <mergeCell ref="A166:F166"/>
    <mergeCell ref="G166:S166"/>
    <mergeCell ref="T166:X166"/>
    <mergeCell ref="Y166:AC166"/>
    <mergeCell ref="AD166:AF166"/>
    <mergeCell ref="AG166:AK166"/>
    <mergeCell ref="A183:BL183"/>
    <mergeCell ref="A185:BL185"/>
    <mergeCell ref="AQ179:AU179"/>
    <mergeCell ref="AV179:AX179"/>
    <mergeCell ref="AY179:BC179"/>
    <mergeCell ref="A180:F180"/>
    <mergeCell ref="AL177:AP177"/>
    <mergeCell ref="AQ177:AU177"/>
    <mergeCell ref="AV177:AX177"/>
    <mergeCell ref="AY177:BC177"/>
    <mergeCell ref="A178:F178"/>
    <mergeCell ref="G178:S178"/>
    <mergeCell ref="T178:X178"/>
    <mergeCell ref="Y178:AC178"/>
    <mergeCell ref="AD178:AF178"/>
    <mergeCell ref="AG178:AK178"/>
    <mergeCell ref="AL176:AP176"/>
    <mergeCell ref="AQ176:AU176"/>
    <mergeCell ref="AV176:AX176"/>
    <mergeCell ref="AY176:BC176"/>
    <mergeCell ref="A177:F177"/>
    <mergeCell ref="G177:S177"/>
    <mergeCell ref="T177:X177"/>
    <mergeCell ref="Y177:AC177"/>
    <mergeCell ref="AD177:AF177"/>
    <mergeCell ref="AG177:AK177"/>
    <mergeCell ref="A176:F176"/>
    <mergeCell ref="G176:S176"/>
    <mergeCell ref="T176:X176"/>
    <mergeCell ref="Y176:AC176"/>
    <mergeCell ref="AD176:AF176"/>
    <mergeCell ref="AG176:AK176"/>
    <mergeCell ref="AS189:AW189"/>
    <mergeCell ref="AX189:BB189"/>
    <mergeCell ref="BC189:BG189"/>
    <mergeCell ref="BH189:BL189"/>
    <mergeCell ref="A190:F190"/>
    <mergeCell ref="G190:S190"/>
    <mergeCell ref="T190:X190"/>
    <mergeCell ref="Y190:AH190"/>
    <mergeCell ref="AI190:AM190"/>
    <mergeCell ref="AN190:AR190"/>
    <mergeCell ref="A189:F189"/>
    <mergeCell ref="G189:S189"/>
    <mergeCell ref="T189:X189"/>
    <mergeCell ref="Y189:AH189"/>
    <mergeCell ref="AI189:AM189"/>
    <mergeCell ref="AN189:AR189"/>
    <mergeCell ref="BC187:BL187"/>
    <mergeCell ref="AI188:AM188"/>
    <mergeCell ref="AN188:AR188"/>
    <mergeCell ref="AS188:AW188"/>
    <mergeCell ref="AX188:BB188"/>
    <mergeCell ref="BC188:BG188"/>
    <mergeCell ref="BH188:BL188"/>
    <mergeCell ref="A187:F188"/>
    <mergeCell ref="G187:S188"/>
    <mergeCell ref="T187:X188"/>
    <mergeCell ref="Y187:AH188"/>
    <mergeCell ref="AI187:AR187"/>
    <mergeCell ref="AS187:BB187"/>
    <mergeCell ref="AS191:AW191"/>
    <mergeCell ref="AX191:BB191"/>
    <mergeCell ref="BC191:BG191"/>
    <mergeCell ref="BH191:BL191"/>
    <mergeCell ref="A218:BL218"/>
    <mergeCell ref="A220:F221"/>
    <mergeCell ref="G220:S221"/>
    <mergeCell ref="T220:X221"/>
    <mergeCell ref="Y220:AH221"/>
    <mergeCell ref="AI220:AR220"/>
    <mergeCell ref="AS190:AW190"/>
    <mergeCell ref="AX190:BB190"/>
    <mergeCell ref="BC190:BG190"/>
    <mergeCell ref="BH190:BL190"/>
    <mergeCell ref="A191:F191"/>
    <mergeCell ref="G191:S191"/>
    <mergeCell ref="T191:X191"/>
    <mergeCell ref="Y191:AH191"/>
    <mergeCell ref="AI191:AM191"/>
    <mergeCell ref="AN191:AR191"/>
    <mergeCell ref="A251:BL251"/>
    <mergeCell ref="A252:BL252"/>
    <mergeCell ref="A254:F255"/>
    <mergeCell ref="G254:T255"/>
    <mergeCell ref="U254:AD254"/>
    <mergeCell ref="AE254:AN254"/>
    <mergeCell ref="AO254:AX254"/>
    <mergeCell ref="AY254:BH254"/>
    <mergeCell ref="BI254:BR254"/>
    <mergeCell ref="U255:Y255"/>
    <mergeCell ref="AX223:BB223"/>
    <mergeCell ref="A224:F224"/>
    <mergeCell ref="G224:S224"/>
    <mergeCell ref="T224:X224"/>
    <mergeCell ref="Y224:AH224"/>
    <mergeCell ref="AI224:AM224"/>
    <mergeCell ref="AN224:AR224"/>
    <mergeCell ref="AS224:AW224"/>
    <mergeCell ref="AX224:BB224"/>
    <mergeCell ref="A223:F223"/>
    <mergeCell ref="G223:S223"/>
    <mergeCell ref="T223:X223"/>
    <mergeCell ref="Y223:AH223"/>
    <mergeCell ref="AI223:AM223"/>
    <mergeCell ref="AN223:AR223"/>
    <mergeCell ref="AS223:AW223"/>
    <mergeCell ref="AT256:AX256"/>
    <mergeCell ref="AY256:BC256"/>
    <mergeCell ref="BD256:BH256"/>
    <mergeCell ref="BI256:BM256"/>
    <mergeCell ref="BN256:BR256"/>
    <mergeCell ref="A257:F257"/>
    <mergeCell ref="G257:T257"/>
    <mergeCell ref="U257:Y257"/>
    <mergeCell ref="Z257:AD257"/>
    <mergeCell ref="AE257:AI257"/>
    <mergeCell ref="BD255:BH255"/>
    <mergeCell ref="BI255:BM255"/>
    <mergeCell ref="BN255:BR255"/>
    <mergeCell ref="A256:F256"/>
    <mergeCell ref="G256:T256"/>
    <mergeCell ref="U256:Y256"/>
    <mergeCell ref="Z256:AD256"/>
    <mergeCell ref="AE256:AI256"/>
    <mergeCell ref="AJ256:AN256"/>
    <mergeCell ref="AO256:AS256"/>
    <mergeCell ref="Z255:AD255"/>
    <mergeCell ref="AE255:AI255"/>
    <mergeCell ref="AJ255:AN255"/>
    <mergeCell ref="AO255:AS255"/>
    <mergeCell ref="AT255:AX255"/>
    <mergeCell ref="AY255:BC255"/>
    <mergeCell ref="BD258:BH258"/>
    <mergeCell ref="BI258:BM258"/>
    <mergeCell ref="BN258:BR258"/>
    <mergeCell ref="A266:BL266"/>
    <mergeCell ref="A269:F271"/>
    <mergeCell ref="G269:V271"/>
    <mergeCell ref="W269:AH269"/>
    <mergeCell ref="AI269:AT269"/>
    <mergeCell ref="AU269:AZ269"/>
    <mergeCell ref="BA269:BF269"/>
    <mergeCell ref="BN257:BR257"/>
    <mergeCell ref="A258:F258"/>
    <mergeCell ref="G258:T258"/>
    <mergeCell ref="U258:Y258"/>
    <mergeCell ref="Z258:AD258"/>
    <mergeCell ref="AE258:AI258"/>
    <mergeCell ref="AJ258:AN258"/>
    <mergeCell ref="AO258:AS258"/>
    <mergeCell ref="AT258:AX258"/>
    <mergeCell ref="AY258:BC258"/>
    <mergeCell ref="AJ257:AN257"/>
    <mergeCell ref="AO257:AS257"/>
    <mergeCell ref="AT257:AX257"/>
    <mergeCell ref="AY257:BC257"/>
    <mergeCell ref="BD257:BH257"/>
    <mergeCell ref="BI257:BM257"/>
    <mergeCell ref="A272:F272"/>
    <mergeCell ref="G272:V272"/>
    <mergeCell ref="W272:Y272"/>
    <mergeCell ref="Z272:AB272"/>
    <mergeCell ref="AC272:AE272"/>
    <mergeCell ref="AF272:AH272"/>
    <mergeCell ref="BJ270:BL271"/>
    <mergeCell ref="W271:Y271"/>
    <mergeCell ref="Z271:AB271"/>
    <mergeCell ref="AC271:AE271"/>
    <mergeCell ref="AF271:AH271"/>
    <mergeCell ref="AI271:AK271"/>
    <mergeCell ref="AL271:AN271"/>
    <mergeCell ref="AO271:AQ271"/>
    <mergeCell ref="AR271:AT271"/>
    <mergeCell ref="BG269:BL269"/>
    <mergeCell ref="W270:AB270"/>
    <mergeCell ref="AC270:AH270"/>
    <mergeCell ref="AI270:AN270"/>
    <mergeCell ref="AO270:AT270"/>
    <mergeCell ref="AU270:AW271"/>
    <mergeCell ref="AX270:AZ271"/>
    <mergeCell ref="BA270:BC271"/>
    <mergeCell ref="BD270:BF271"/>
    <mergeCell ref="BG270:BI271"/>
    <mergeCell ref="BA273:BC273"/>
    <mergeCell ref="BD273:BF273"/>
    <mergeCell ref="BG273:BI273"/>
    <mergeCell ref="BJ273:BL273"/>
    <mergeCell ref="A274:F274"/>
    <mergeCell ref="G274:V274"/>
    <mergeCell ref="W274:Y274"/>
    <mergeCell ref="Z274:AB274"/>
    <mergeCell ref="AC274:AE274"/>
    <mergeCell ref="AF274:AH274"/>
    <mergeCell ref="AI273:AK273"/>
    <mergeCell ref="AL273:AN273"/>
    <mergeCell ref="AO273:AQ273"/>
    <mergeCell ref="AR273:AT273"/>
    <mergeCell ref="AU273:AW273"/>
    <mergeCell ref="AX273:AZ273"/>
    <mergeCell ref="BA272:BC272"/>
    <mergeCell ref="BD272:BF272"/>
    <mergeCell ref="BG272:BI272"/>
    <mergeCell ref="BJ272:BL272"/>
    <mergeCell ref="A273:F273"/>
    <mergeCell ref="G273:V273"/>
    <mergeCell ref="W273:Y273"/>
    <mergeCell ref="Z273:AB273"/>
    <mergeCell ref="AC273:AE273"/>
    <mergeCell ref="AF273:AH273"/>
    <mergeCell ref="AI272:AK272"/>
    <mergeCell ref="AL272:AN272"/>
    <mergeCell ref="AO272:AQ272"/>
    <mergeCell ref="AR272:AT272"/>
    <mergeCell ref="AU272:AW272"/>
    <mergeCell ref="AX272:AZ272"/>
    <mergeCell ref="A285:BL285"/>
    <mergeCell ref="A287:F288"/>
    <mergeCell ref="G287:S288"/>
    <mergeCell ref="T287:Z288"/>
    <mergeCell ref="AA287:AH288"/>
    <mergeCell ref="AI287:AR287"/>
    <mergeCell ref="AS287:BB287"/>
    <mergeCell ref="BC287:BL287"/>
    <mergeCell ref="AI288:AM288"/>
    <mergeCell ref="AN288:AR288"/>
    <mergeCell ref="BA274:BC274"/>
    <mergeCell ref="BD274:BF274"/>
    <mergeCell ref="BG274:BI274"/>
    <mergeCell ref="BJ274:BL274"/>
    <mergeCell ref="A281:BL281"/>
    <mergeCell ref="A283:BL283"/>
    <mergeCell ref="A275:F275"/>
    <mergeCell ref="G275:V275"/>
    <mergeCell ref="W275:Y275"/>
    <mergeCell ref="Z275:AB275"/>
    <mergeCell ref="AI274:AK274"/>
    <mergeCell ref="AL274:AN274"/>
    <mergeCell ref="AO274:AQ274"/>
    <mergeCell ref="AR274:AT274"/>
    <mergeCell ref="AU274:AW274"/>
    <mergeCell ref="AX274:AZ274"/>
    <mergeCell ref="AS289:AW289"/>
    <mergeCell ref="AX289:BB289"/>
    <mergeCell ref="BC289:BG289"/>
    <mergeCell ref="BH289:BL289"/>
    <mergeCell ref="A290:F290"/>
    <mergeCell ref="G290:S290"/>
    <mergeCell ref="T290:Z290"/>
    <mergeCell ref="AA290:AH290"/>
    <mergeCell ref="AI290:AM290"/>
    <mergeCell ref="AN290:AR290"/>
    <mergeCell ref="AS288:AW288"/>
    <mergeCell ref="AX288:BB288"/>
    <mergeCell ref="BC288:BG288"/>
    <mergeCell ref="BH288:BL288"/>
    <mergeCell ref="A289:F289"/>
    <mergeCell ref="G289:S289"/>
    <mergeCell ref="T289:Z289"/>
    <mergeCell ref="AA289:AH289"/>
    <mergeCell ref="AI289:AM289"/>
    <mergeCell ref="AN289:AR289"/>
    <mergeCell ref="A298:F299"/>
    <mergeCell ref="G298:S299"/>
    <mergeCell ref="T298:Z299"/>
    <mergeCell ref="AA298:AH299"/>
    <mergeCell ref="AI298:AR298"/>
    <mergeCell ref="AS298:BB298"/>
    <mergeCell ref="AI299:AM299"/>
    <mergeCell ref="AN299:AR299"/>
    <mergeCell ref="AS299:AW299"/>
    <mergeCell ref="AX299:BB299"/>
    <mergeCell ref="AS291:AW291"/>
    <mergeCell ref="AX291:BB291"/>
    <mergeCell ref="BC291:BG291"/>
    <mergeCell ref="BH291:BL291"/>
    <mergeCell ref="A294:BL294"/>
    <mergeCell ref="A296:BB296"/>
    <mergeCell ref="AS290:AW290"/>
    <mergeCell ref="AX290:BB290"/>
    <mergeCell ref="BC290:BG290"/>
    <mergeCell ref="BH290:BL290"/>
    <mergeCell ref="A291:F291"/>
    <mergeCell ref="G291:S291"/>
    <mergeCell ref="T291:Z291"/>
    <mergeCell ref="AA291:AH291"/>
    <mergeCell ref="AI291:AM291"/>
    <mergeCell ref="AN291:AR291"/>
    <mergeCell ref="AS302:AW302"/>
    <mergeCell ref="AX302:BB302"/>
    <mergeCell ref="A304:BL304"/>
    <mergeCell ref="A306:BL306"/>
    <mergeCell ref="A307:BL307"/>
    <mergeCell ref="A309:F310"/>
    <mergeCell ref="G309:S310"/>
    <mergeCell ref="T309:AE309"/>
    <mergeCell ref="AF309:AQ309"/>
    <mergeCell ref="AR309:BC309"/>
    <mergeCell ref="A302:F302"/>
    <mergeCell ref="G302:S302"/>
    <mergeCell ref="T302:Z302"/>
    <mergeCell ref="AA302:AH302"/>
    <mergeCell ref="AI302:AM302"/>
    <mergeCell ref="AN302:AR302"/>
    <mergeCell ref="AS300:AW300"/>
    <mergeCell ref="AX300:BB300"/>
    <mergeCell ref="A301:F301"/>
    <mergeCell ref="G301:S301"/>
    <mergeCell ref="T301:Z301"/>
    <mergeCell ref="AA301:AH301"/>
    <mergeCell ref="AI301:AM301"/>
    <mergeCell ref="AN301:AR301"/>
    <mergeCell ref="AS301:AW301"/>
    <mergeCell ref="AX301:BB301"/>
    <mergeCell ref="A300:F300"/>
    <mergeCell ref="G300:S300"/>
    <mergeCell ref="T300:Z300"/>
    <mergeCell ref="AA300:AH300"/>
    <mergeCell ref="AI300:AM300"/>
    <mergeCell ref="AN300:AR300"/>
    <mergeCell ref="AJ311:AM311"/>
    <mergeCell ref="AN311:AQ311"/>
    <mergeCell ref="AR311:AU311"/>
    <mergeCell ref="AV311:AY311"/>
    <mergeCell ref="AZ311:BC311"/>
    <mergeCell ref="BD311:BL311"/>
    <mergeCell ref="A311:F311"/>
    <mergeCell ref="G311:S311"/>
    <mergeCell ref="T311:W311"/>
    <mergeCell ref="X311:AA311"/>
    <mergeCell ref="AB311:AE311"/>
    <mergeCell ref="AF311:AI311"/>
    <mergeCell ref="BD309:BL310"/>
    <mergeCell ref="T310:W310"/>
    <mergeCell ref="X310:AA310"/>
    <mergeCell ref="AB310:AE310"/>
    <mergeCell ref="AF310:AI310"/>
    <mergeCell ref="AJ310:AM310"/>
    <mergeCell ref="AN310:AQ310"/>
    <mergeCell ref="AR310:AU310"/>
    <mergeCell ref="AV310:AY310"/>
    <mergeCell ref="AZ310:BC310"/>
    <mergeCell ref="AJ313:AM313"/>
    <mergeCell ref="AN313:AQ313"/>
    <mergeCell ref="AR313:AU313"/>
    <mergeCell ref="AV313:AY313"/>
    <mergeCell ref="AZ313:BC313"/>
    <mergeCell ref="BD313:BL313"/>
    <mergeCell ref="A313:F313"/>
    <mergeCell ref="G313:S313"/>
    <mergeCell ref="T313:W313"/>
    <mergeCell ref="X313:AA313"/>
    <mergeCell ref="AB313:AE313"/>
    <mergeCell ref="AF313:AI313"/>
    <mergeCell ref="AJ312:AM312"/>
    <mergeCell ref="AN312:AQ312"/>
    <mergeCell ref="AR312:AU312"/>
    <mergeCell ref="AV312:AY312"/>
    <mergeCell ref="AZ312:BC312"/>
    <mergeCell ref="BD312:BL312"/>
    <mergeCell ref="A312:F312"/>
    <mergeCell ref="G312:S312"/>
    <mergeCell ref="T312:W312"/>
    <mergeCell ref="X312:AA312"/>
    <mergeCell ref="AB312:AE312"/>
    <mergeCell ref="AF312:AI312"/>
    <mergeCell ref="AF319:AI319"/>
    <mergeCell ref="AJ319:AM319"/>
    <mergeCell ref="AN319:AQ319"/>
    <mergeCell ref="A320:F320"/>
    <mergeCell ref="G320:S320"/>
    <mergeCell ref="T320:W320"/>
    <mergeCell ref="X320:AA320"/>
    <mergeCell ref="AB320:AE320"/>
    <mergeCell ref="AF320:AI320"/>
    <mergeCell ref="AJ320:AM320"/>
    <mergeCell ref="A315:BL315"/>
    <mergeCell ref="A316:BL316"/>
    <mergeCell ref="A318:F319"/>
    <mergeCell ref="G318:S319"/>
    <mergeCell ref="T318:AE318"/>
    <mergeCell ref="AF318:AQ318"/>
    <mergeCell ref="AR318:AZ319"/>
    <mergeCell ref="T319:W319"/>
    <mergeCell ref="X319:AA319"/>
    <mergeCell ref="AB319:AE319"/>
    <mergeCell ref="G322:S322"/>
    <mergeCell ref="T322:W322"/>
    <mergeCell ref="X322:AA322"/>
    <mergeCell ref="AB322:AE322"/>
    <mergeCell ref="AF322:AI322"/>
    <mergeCell ref="AJ322:AM322"/>
    <mergeCell ref="AN322:AQ322"/>
    <mergeCell ref="AR322:AZ322"/>
    <mergeCell ref="AN320:AQ320"/>
    <mergeCell ref="AR320:AZ320"/>
    <mergeCell ref="A321:F321"/>
    <mergeCell ref="G321:S321"/>
    <mergeCell ref="T321:W321"/>
    <mergeCell ref="X321:AA321"/>
    <mergeCell ref="AB321:AE321"/>
    <mergeCell ref="AF321:AI321"/>
    <mergeCell ref="AJ321:AM321"/>
    <mergeCell ref="AN321:AQ321"/>
    <mergeCell ref="BM334:BR334"/>
    <mergeCell ref="A335:F335"/>
    <mergeCell ref="G335:L335"/>
    <mergeCell ref="M335:Y335"/>
    <mergeCell ref="Z335:AE335"/>
    <mergeCell ref="AF335:AJ335"/>
    <mergeCell ref="A334:F334"/>
    <mergeCell ref="G334:L334"/>
    <mergeCell ref="M334:Y334"/>
    <mergeCell ref="Z334:AE334"/>
    <mergeCell ref="AF334:AJ334"/>
    <mergeCell ref="AK334:AP334"/>
    <mergeCell ref="AK332:AP333"/>
    <mergeCell ref="AQ332:AV333"/>
    <mergeCell ref="AW332:BB333"/>
    <mergeCell ref="BC332:BL332"/>
    <mergeCell ref="BM332:BR333"/>
    <mergeCell ref="BC333:BG333"/>
    <mergeCell ref="BH333:BL333"/>
    <mergeCell ref="A332:F333"/>
    <mergeCell ref="G332:L333"/>
    <mergeCell ref="M332:Y333"/>
    <mergeCell ref="Z332:AE333"/>
    <mergeCell ref="AF332:AJ333"/>
    <mergeCell ref="BM336:BR336"/>
    <mergeCell ref="A349:BL349"/>
    <mergeCell ref="AW337:BB337"/>
    <mergeCell ref="BC337:BG337"/>
    <mergeCell ref="BH337:BL337"/>
    <mergeCell ref="BM337:BR337"/>
    <mergeCell ref="A336:F336"/>
    <mergeCell ref="G336:L336"/>
    <mergeCell ref="M336:Y336"/>
    <mergeCell ref="Z336:AE336"/>
    <mergeCell ref="AF336:AJ336"/>
    <mergeCell ref="AK336:AP336"/>
    <mergeCell ref="AK335:AP335"/>
    <mergeCell ref="AQ335:AV335"/>
    <mergeCell ref="AW335:BB335"/>
    <mergeCell ref="BC335:BG335"/>
    <mergeCell ref="BH335:BL335"/>
    <mergeCell ref="BM335:BR335"/>
    <mergeCell ref="AU353:AY354"/>
    <mergeCell ref="AZ353:BC354"/>
    <mergeCell ref="BD353:BM353"/>
    <mergeCell ref="BN353:BR354"/>
    <mergeCell ref="AF354:AJ354"/>
    <mergeCell ref="AK354:AO354"/>
    <mergeCell ref="BD354:BH354"/>
    <mergeCell ref="BI354:BM354"/>
    <mergeCell ref="A350:BL350"/>
    <mergeCell ref="A352:F354"/>
    <mergeCell ref="G352:L354"/>
    <mergeCell ref="M352:V354"/>
    <mergeCell ref="W352:AT352"/>
    <mergeCell ref="AU352:BR352"/>
    <mergeCell ref="W353:AA354"/>
    <mergeCell ref="AB353:AE354"/>
    <mergeCell ref="AF353:AO353"/>
    <mergeCell ref="AP353:AT354"/>
    <mergeCell ref="AZ356:BC356"/>
    <mergeCell ref="BD356:BH356"/>
    <mergeCell ref="BI356:BM356"/>
    <mergeCell ref="BN356:BR356"/>
    <mergeCell ref="A357:F357"/>
    <mergeCell ref="G357:L357"/>
    <mergeCell ref="M357:V357"/>
    <mergeCell ref="W357:AA357"/>
    <mergeCell ref="AB357:AE357"/>
    <mergeCell ref="AF357:AJ357"/>
    <mergeCell ref="BN355:BR355"/>
    <mergeCell ref="A356:F356"/>
    <mergeCell ref="G356:L356"/>
    <mergeCell ref="M356:V356"/>
    <mergeCell ref="W356:AA356"/>
    <mergeCell ref="AB356:AE356"/>
    <mergeCell ref="AF356:AJ356"/>
    <mergeCell ref="AK356:AO356"/>
    <mergeCell ref="AP356:AT356"/>
    <mergeCell ref="AU356:AY356"/>
    <mergeCell ref="AK355:AO355"/>
    <mergeCell ref="AP355:AT355"/>
    <mergeCell ref="AU355:AY355"/>
    <mergeCell ref="AZ355:BC355"/>
    <mergeCell ref="BD355:BH355"/>
    <mergeCell ref="BI355:BM355"/>
    <mergeCell ref="A355:F355"/>
    <mergeCell ref="G355:L355"/>
    <mergeCell ref="M355:V355"/>
    <mergeCell ref="W355:AA355"/>
    <mergeCell ref="AB355:AE355"/>
    <mergeCell ref="AF355:AJ355"/>
    <mergeCell ref="AW375:BB376"/>
    <mergeCell ref="BC375:BJ376"/>
    <mergeCell ref="BK375:BR376"/>
    <mergeCell ref="A377:F377"/>
    <mergeCell ref="G377:L377"/>
    <mergeCell ref="M377:Y377"/>
    <mergeCell ref="Z377:AE377"/>
    <mergeCell ref="AF377:AJ377"/>
    <mergeCell ref="AK377:AP377"/>
    <mergeCell ref="AQ377:AV377"/>
    <mergeCell ref="BN357:BR357"/>
    <mergeCell ref="A372:BL372"/>
    <mergeCell ref="A373:BL373"/>
    <mergeCell ref="A375:F376"/>
    <mergeCell ref="G375:L376"/>
    <mergeCell ref="M375:Y376"/>
    <mergeCell ref="Z375:AE376"/>
    <mergeCell ref="AF375:AJ376"/>
    <mergeCell ref="AK375:AP376"/>
    <mergeCell ref="AQ375:AV376"/>
    <mergeCell ref="AK357:AO357"/>
    <mergeCell ref="AP357:AT357"/>
    <mergeCell ref="AU357:AY357"/>
    <mergeCell ref="AZ357:BC357"/>
    <mergeCell ref="BD357:BH357"/>
    <mergeCell ref="BI357:BM357"/>
    <mergeCell ref="A383:F383"/>
    <mergeCell ref="G383:Y383"/>
    <mergeCell ref="Z383:AE383"/>
    <mergeCell ref="AF383:AK383"/>
    <mergeCell ref="AL383:AQ383"/>
    <mergeCell ref="AR383:AW383"/>
    <mergeCell ref="AW378:BB378"/>
    <mergeCell ref="BC378:BJ378"/>
    <mergeCell ref="BK378:BR378"/>
    <mergeCell ref="A379:F379"/>
    <mergeCell ref="G379:L379"/>
    <mergeCell ref="M379:Y379"/>
    <mergeCell ref="Z379:AE379"/>
    <mergeCell ref="AF379:AJ379"/>
    <mergeCell ref="AK379:AP379"/>
    <mergeCell ref="AQ379:AV379"/>
    <mergeCell ref="AW377:BB377"/>
    <mergeCell ref="BC377:BJ377"/>
    <mergeCell ref="BK377:BR377"/>
    <mergeCell ref="A378:F378"/>
    <mergeCell ref="G378:L378"/>
    <mergeCell ref="M378:Y378"/>
    <mergeCell ref="Z378:AE378"/>
    <mergeCell ref="AF378:AJ378"/>
    <mergeCell ref="AK378:AP378"/>
    <mergeCell ref="AQ378:AV378"/>
    <mergeCell ref="AB402:AT402"/>
    <mergeCell ref="AU402:BF402"/>
    <mergeCell ref="A65:F65"/>
    <mergeCell ref="G65:J65"/>
    <mergeCell ref="K65:W65"/>
    <mergeCell ref="X65:AB65"/>
    <mergeCell ref="AC65:AG65"/>
    <mergeCell ref="A396:BT396"/>
    <mergeCell ref="A399:AA399"/>
    <mergeCell ref="AB399:AT399"/>
    <mergeCell ref="AU399:BF399"/>
    <mergeCell ref="AB400:AT400"/>
    <mergeCell ref="AU400:BF400"/>
    <mergeCell ref="A388:BL388"/>
    <mergeCell ref="A389:BL389"/>
    <mergeCell ref="A391:BL391"/>
    <mergeCell ref="A392:BL392"/>
    <mergeCell ref="A393:BL393"/>
    <mergeCell ref="A394:BL394"/>
    <mergeCell ref="AX385:BL385"/>
    <mergeCell ref="A386:F386"/>
    <mergeCell ref="G386:Y386"/>
    <mergeCell ref="Z386:AE386"/>
    <mergeCell ref="AF386:AK386"/>
    <mergeCell ref="AL386:AQ386"/>
    <mergeCell ref="AR386:AW386"/>
    <mergeCell ref="AX386:BL386"/>
    <mergeCell ref="A385:F385"/>
    <mergeCell ref="G385:Y385"/>
    <mergeCell ref="Z385:AE385"/>
    <mergeCell ref="AF385:AK385"/>
    <mergeCell ref="AL385:AQ385"/>
    <mergeCell ref="BH65:BL65"/>
    <mergeCell ref="BM65:BQ65"/>
    <mergeCell ref="BR65:BT65"/>
    <mergeCell ref="BU65:BY65"/>
    <mergeCell ref="A66:F66"/>
    <mergeCell ref="G66:J66"/>
    <mergeCell ref="K66:W66"/>
    <mergeCell ref="X66:AB66"/>
    <mergeCell ref="AC66:AG66"/>
    <mergeCell ref="AH66:AJ66"/>
    <mergeCell ref="AH65:AJ65"/>
    <mergeCell ref="AK65:AO65"/>
    <mergeCell ref="AP65:AT65"/>
    <mergeCell ref="AU65:AY65"/>
    <mergeCell ref="AZ65:BB65"/>
    <mergeCell ref="BC65:BG65"/>
    <mergeCell ref="A401:AA401"/>
    <mergeCell ref="AB401:AT401"/>
    <mergeCell ref="AU401:BF401"/>
    <mergeCell ref="AR385:AW385"/>
    <mergeCell ref="AX383:BL383"/>
    <mergeCell ref="A384:F384"/>
    <mergeCell ref="G384:Y384"/>
    <mergeCell ref="Z384:AE384"/>
    <mergeCell ref="AF384:AK384"/>
    <mergeCell ref="AL384:AQ384"/>
    <mergeCell ref="AR384:AW384"/>
    <mergeCell ref="AX384:BL384"/>
    <mergeCell ref="AW379:BB379"/>
    <mergeCell ref="BC379:BJ379"/>
    <mergeCell ref="BK379:BR379"/>
    <mergeCell ref="A381:BL381"/>
    <mergeCell ref="BR67:BT67"/>
    <mergeCell ref="BU67:BY67"/>
    <mergeCell ref="A68:F68"/>
    <mergeCell ref="G68:J68"/>
    <mergeCell ref="K68:W68"/>
    <mergeCell ref="X68:AB68"/>
    <mergeCell ref="AC68:AG68"/>
    <mergeCell ref="AH68:AJ68"/>
    <mergeCell ref="AK68:AO68"/>
    <mergeCell ref="AP68:AT68"/>
    <mergeCell ref="AP67:AT67"/>
    <mergeCell ref="AU67:AY67"/>
    <mergeCell ref="AZ67:BB67"/>
    <mergeCell ref="BC67:BG67"/>
    <mergeCell ref="BH67:BL67"/>
    <mergeCell ref="BM67:BQ67"/>
    <mergeCell ref="BM66:BQ66"/>
    <mergeCell ref="BR66:BT66"/>
    <mergeCell ref="BU66:BY66"/>
    <mergeCell ref="A67:F67"/>
    <mergeCell ref="G67:J67"/>
    <mergeCell ref="K67:W67"/>
    <mergeCell ref="X67:AB67"/>
    <mergeCell ref="AC67:AG67"/>
    <mergeCell ref="AH67:AJ67"/>
    <mergeCell ref="AK67:AO67"/>
    <mergeCell ref="AK66:AO66"/>
    <mergeCell ref="AP66:AT66"/>
    <mergeCell ref="AU66:AY66"/>
    <mergeCell ref="AZ66:BB66"/>
    <mergeCell ref="BC66:BG66"/>
    <mergeCell ref="BH66:BL66"/>
    <mergeCell ref="A70:F70"/>
    <mergeCell ref="G70:J70"/>
    <mergeCell ref="K70:W70"/>
    <mergeCell ref="X70:AB70"/>
    <mergeCell ref="AC70:AG70"/>
    <mergeCell ref="AH70:AJ70"/>
    <mergeCell ref="AZ69:BB69"/>
    <mergeCell ref="BC69:BG69"/>
    <mergeCell ref="BH69:BL69"/>
    <mergeCell ref="BM69:BQ69"/>
    <mergeCell ref="BR69:BT69"/>
    <mergeCell ref="BU69:BY69"/>
    <mergeCell ref="BU68:BY68"/>
    <mergeCell ref="A69:F69"/>
    <mergeCell ref="G69:J69"/>
    <mergeCell ref="K69:W69"/>
    <mergeCell ref="X69:AB69"/>
    <mergeCell ref="AC69:AG69"/>
    <mergeCell ref="AH69:AJ69"/>
    <mergeCell ref="AK69:AO69"/>
    <mergeCell ref="AP69:AT69"/>
    <mergeCell ref="AU69:AY69"/>
    <mergeCell ref="AU68:AY68"/>
    <mergeCell ref="AZ68:BB68"/>
    <mergeCell ref="BC68:BG68"/>
    <mergeCell ref="BH68:BL68"/>
    <mergeCell ref="BM68:BQ68"/>
    <mergeCell ref="BR68:BT68"/>
    <mergeCell ref="BR71:BT71"/>
    <mergeCell ref="BU71:BY71"/>
    <mergeCell ref="A72:F72"/>
    <mergeCell ref="G72:J72"/>
    <mergeCell ref="K72:W72"/>
    <mergeCell ref="X72:AB72"/>
    <mergeCell ref="AC72:AG72"/>
    <mergeCell ref="AH72:AJ72"/>
    <mergeCell ref="AK72:AO72"/>
    <mergeCell ref="AP72:AT72"/>
    <mergeCell ref="AP71:AT71"/>
    <mergeCell ref="AU71:AY71"/>
    <mergeCell ref="AZ71:BB71"/>
    <mergeCell ref="BC71:BG71"/>
    <mergeCell ref="BH71:BL71"/>
    <mergeCell ref="BM71:BQ71"/>
    <mergeCell ref="BM70:BQ70"/>
    <mergeCell ref="BR70:BT70"/>
    <mergeCell ref="BU70:BY70"/>
    <mergeCell ref="A71:F71"/>
    <mergeCell ref="G71:J71"/>
    <mergeCell ref="K71:W71"/>
    <mergeCell ref="X71:AB71"/>
    <mergeCell ref="AC71:AG71"/>
    <mergeCell ref="AH71:AJ71"/>
    <mergeCell ref="AK71:AO71"/>
    <mergeCell ref="AK70:AO70"/>
    <mergeCell ref="AP70:AT70"/>
    <mergeCell ref="AU70:AY70"/>
    <mergeCell ref="AZ70:BB70"/>
    <mergeCell ref="BC70:BG70"/>
    <mergeCell ref="BH70:BL70"/>
    <mergeCell ref="AZ73:BB73"/>
    <mergeCell ref="BC73:BG73"/>
    <mergeCell ref="BH73:BL73"/>
    <mergeCell ref="BM73:BQ73"/>
    <mergeCell ref="BR73:BT73"/>
    <mergeCell ref="BU73:BY73"/>
    <mergeCell ref="BU72:BY72"/>
    <mergeCell ref="A73:F73"/>
    <mergeCell ref="G73:J73"/>
    <mergeCell ref="K73:W73"/>
    <mergeCell ref="X73:AB73"/>
    <mergeCell ref="AC73:AG73"/>
    <mergeCell ref="AH73:AJ73"/>
    <mergeCell ref="AK73:AO73"/>
    <mergeCell ref="AP73:AT73"/>
    <mergeCell ref="AU73:AY73"/>
    <mergeCell ref="AU72:AY72"/>
    <mergeCell ref="AZ72:BB72"/>
    <mergeCell ref="BC72:BG72"/>
    <mergeCell ref="BH72:BL72"/>
    <mergeCell ref="BM72:BQ72"/>
    <mergeCell ref="BR72:BT72"/>
    <mergeCell ref="A84:F84"/>
    <mergeCell ref="G84:J84"/>
    <mergeCell ref="K84:W84"/>
    <mergeCell ref="X84:AB84"/>
    <mergeCell ref="AC84:AG84"/>
    <mergeCell ref="AH84:AJ84"/>
    <mergeCell ref="AK84:AO84"/>
    <mergeCell ref="AP84:AT84"/>
    <mergeCell ref="BM74:BQ74"/>
    <mergeCell ref="BR74:BT74"/>
    <mergeCell ref="BU74:BY74"/>
    <mergeCell ref="AK74:AO74"/>
    <mergeCell ref="AP74:AT74"/>
    <mergeCell ref="AU74:AY74"/>
    <mergeCell ref="AZ74:BB74"/>
    <mergeCell ref="BC74:BG74"/>
    <mergeCell ref="BH74:BL74"/>
    <mergeCell ref="A74:F74"/>
    <mergeCell ref="G74:J74"/>
    <mergeCell ref="K74:W74"/>
    <mergeCell ref="X74:AB74"/>
    <mergeCell ref="AC74:AG74"/>
    <mergeCell ref="AH74:AJ74"/>
    <mergeCell ref="AH82:AJ82"/>
    <mergeCell ref="AK82:AO82"/>
    <mergeCell ref="AP82:AT82"/>
    <mergeCell ref="AU82:AY82"/>
    <mergeCell ref="AZ82:BB82"/>
    <mergeCell ref="BC82:BG82"/>
    <mergeCell ref="AK81:AO81"/>
    <mergeCell ref="AP81:AT81"/>
    <mergeCell ref="AU81:AY81"/>
    <mergeCell ref="AH87:AJ87"/>
    <mergeCell ref="AK87:AO87"/>
    <mergeCell ref="AP87:AT87"/>
    <mergeCell ref="AU87:AY87"/>
    <mergeCell ref="AZ87:BB87"/>
    <mergeCell ref="BC87:BG87"/>
    <mergeCell ref="AK86:AO86"/>
    <mergeCell ref="AP86:AT86"/>
    <mergeCell ref="AU86:AY86"/>
    <mergeCell ref="AZ86:BB86"/>
    <mergeCell ref="BC86:BG86"/>
    <mergeCell ref="A87:F87"/>
    <mergeCell ref="G87:J87"/>
    <mergeCell ref="K87:W87"/>
    <mergeCell ref="X87:AB87"/>
    <mergeCell ref="AC87:AG87"/>
    <mergeCell ref="AP85:AT85"/>
    <mergeCell ref="AU85:AY85"/>
    <mergeCell ref="AZ85:BB85"/>
    <mergeCell ref="BC85:BG85"/>
    <mergeCell ref="A86:F86"/>
    <mergeCell ref="G86:J86"/>
    <mergeCell ref="K86:W86"/>
    <mergeCell ref="X86:AB86"/>
    <mergeCell ref="AC86:AG86"/>
    <mergeCell ref="AH86:AJ86"/>
    <mergeCell ref="G85:J85"/>
    <mergeCell ref="K85:W85"/>
    <mergeCell ref="X85:AB85"/>
    <mergeCell ref="AC85:AG85"/>
    <mergeCell ref="AH85:AJ85"/>
    <mergeCell ref="AK85:AO85"/>
    <mergeCell ref="AH89:AJ89"/>
    <mergeCell ref="AK89:AO89"/>
    <mergeCell ref="AP89:AT89"/>
    <mergeCell ref="AU89:AY89"/>
    <mergeCell ref="AZ89:BB89"/>
    <mergeCell ref="BC89:BG89"/>
    <mergeCell ref="AK88:AO88"/>
    <mergeCell ref="AP88:AT88"/>
    <mergeCell ref="AU88:AY88"/>
    <mergeCell ref="AZ88:BB88"/>
    <mergeCell ref="BC88:BG88"/>
    <mergeCell ref="A89:F89"/>
    <mergeCell ref="G89:J89"/>
    <mergeCell ref="K89:W89"/>
    <mergeCell ref="X89:AB89"/>
    <mergeCell ref="AC89:AG89"/>
    <mergeCell ref="A88:F88"/>
    <mergeCell ref="G88:J88"/>
    <mergeCell ref="K88:W88"/>
    <mergeCell ref="X88:AB88"/>
    <mergeCell ref="AC88:AG88"/>
    <mergeCell ref="AH88:AJ88"/>
    <mergeCell ref="AH91:AJ91"/>
    <mergeCell ref="AK91:AO91"/>
    <mergeCell ref="AP91:AT91"/>
    <mergeCell ref="AU91:AY91"/>
    <mergeCell ref="AZ91:BB91"/>
    <mergeCell ref="BC91:BG91"/>
    <mergeCell ref="AK90:AO90"/>
    <mergeCell ref="AP90:AT90"/>
    <mergeCell ref="AU90:AY90"/>
    <mergeCell ref="AZ90:BB90"/>
    <mergeCell ref="BC90:BG90"/>
    <mergeCell ref="A91:F91"/>
    <mergeCell ref="G91:J91"/>
    <mergeCell ref="K91:W91"/>
    <mergeCell ref="X91:AB91"/>
    <mergeCell ref="AC91:AG91"/>
    <mergeCell ref="A90:F90"/>
    <mergeCell ref="G90:J90"/>
    <mergeCell ref="K90:W90"/>
    <mergeCell ref="X90:AB90"/>
    <mergeCell ref="AC90:AG90"/>
    <mergeCell ref="AH90:AJ90"/>
    <mergeCell ref="AH93:AJ93"/>
    <mergeCell ref="AK93:AO93"/>
    <mergeCell ref="AP93:AT93"/>
    <mergeCell ref="AU93:AY93"/>
    <mergeCell ref="AZ93:BB93"/>
    <mergeCell ref="BC93:BG93"/>
    <mergeCell ref="AK92:AO92"/>
    <mergeCell ref="AP92:AT92"/>
    <mergeCell ref="AU92:AY92"/>
    <mergeCell ref="AZ92:BB92"/>
    <mergeCell ref="BC92:BG92"/>
    <mergeCell ref="A93:F93"/>
    <mergeCell ref="G93:J93"/>
    <mergeCell ref="K93:W93"/>
    <mergeCell ref="X93:AB93"/>
    <mergeCell ref="AC93:AG93"/>
    <mergeCell ref="A92:F92"/>
    <mergeCell ref="G92:J92"/>
    <mergeCell ref="K92:W92"/>
    <mergeCell ref="X92:AB92"/>
    <mergeCell ref="AC92:AG92"/>
    <mergeCell ref="AH92:AJ92"/>
    <mergeCell ref="BH104:BL104"/>
    <mergeCell ref="BM104:BQ104"/>
    <mergeCell ref="BR104:BT104"/>
    <mergeCell ref="BU104:BY104"/>
    <mergeCell ref="A105:F105"/>
    <mergeCell ref="G105:J105"/>
    <mergeCell ref="K105:W105"/>
    <mergeCell ref="X105:AB105"/>
    <mergeCell ref="AC105:AG105"/>
    <mergeCell ref="AH105:AJ105"/>
    <mergeCell ref="AH104:AJ104"/>
    <mergeCell ref="AK104:AO104"/>
    <mergeCell ref="AP104:AT104"/>
    <mergeCell ref="AU104:AY104"/>
    <mergeCell ref="AZ104:BB104"/>
    <mergeCell ref="BC104:BG104"/>
    <mergeCell ref="A104:F104"/>
    <mergeCell ref="G104:J104"/>
    <mergeCell ref="K104:W104"/>
    <mergeCell ref="X104:AB104"/>
    <mergeCell ref="AC104:AG104"/>
    <mergeCell ref="BR106:BT106"/>
    <mergeCell ref="BU106:BY106"/>
    <mergeCell ref="A107:F107"/>
    <mergeCell ref="G107:J107"/>
    <mergeCell ref="K107:W107"/>
    <mergeCell ref="X107:AB107"/>
    <mergeCell ref="AC107:AG107"/>
    <mergeCell ref="AH107:AJ107"/>
    <mergeCell ref="AK107:AO107"/>
    <mergeCell ref="AP107:AT107"/>
    <mergeCell ref="AP106:AT106"/>
    <mergeCell ref="AU106:AY106"/>
    <mergeCell ref="AZ106:BB106"/>
    <mergeCell ref="BC106:BG106"/>
    <mergeCell ref="BH106:BL106"/>
    <mergeCell ref="BM106:BQ106"/>
    <mergeCell ref="BM105:BQ105"/>
    <mergeCell ref="BR105:BT105"/>
    <mergeCell ref="BU105:BY105"/>
    <mergeCell ref="A106:F106"/>
    <mergeCell ref="G106:J106"/>
    <mergeCell ref="K106:W106"/>
    <mergeCell ref="X106:AB106"/>
    <mergeCell ref="AC106:AG106"/>
    <mergeCell ref="AH106:AJ106"/>
    <mergeCell ref="AK106:AO106"/>
    <mergeCell ref="AK105:AO105"/>
    <mergeCell ref="AP105:AT105"/>
    <mergeCell ref="AU105:AY105"/>
    <mergeCell ref="AZ105:BB105"/>
    <mergeCell ref="BC105:BG105"/>
    <mergeCell ref="BH105:BL105"/>
    <mergeCell ref="A109:F109"/>
    <mergeCell ref="G109:J109"/>
    <mergeCell ref="K109:W109"/>
    <mergeCell ref="X109:AB109"/>
    <mergeCell ref="AC109:AG109"/>
    <mergeCell ref="AH109:AJ109"/>
    <mergeCell ref="AZ108:BB108"/>
    <mergeCell ref="BC108:BG108"/>
    <mergeCell ref="BH108:BL108"/>
    <mergeCell ref="BM108:BQ108"/>
    <mergeCell ref="BR108:BT108"/>
    <mergeCell ref="BU108:BY108"/>
    <mergeCell ref="BU107:BY107"/>
    <mergeCell ref="A108:F108"/>
    <mergeCell ref="G108:J108"/>
    <mergeCell ref="K108:W108"/>
    <mergeCell ref="X108:AB108"/>
    <mergeCell ref="AC108:AG108"/>
    <mergeCell ref="AH108:AJ108"/>
    <mergeCell ref="AK108:AO108"/>
    <mergeCell ref="AP108:AT108"/>
    <mergeCell ref="AU108:AY108"/>
    <mergeCell ref="AU107:AY107"/>
    <mergeCell ref="AZ107:BB107"/>
    <mergeCell ref="BC107:BG107"/>
    <mergeCell ref="BH107:BL107"/>
    <mergeCell ref="BM107:BQ107"/>
    <mergeCell ref="BR107:BT107"/>
    <mergeCell ref="BR110:BT110"/>
    <mergeCell ref="BU110:BY110"/>
    <mergeCell ref="A111:F111"/>
    <mergeCell ref="G111:J111"/>
    <mergeCell ref="K111:W111"/>
    <mergeCell ref="X111:AB111"/>
    <mergeCell ref="AC111:AG111"/>
    <mergeCell ref="AH111:AJ111"/>
    <mergeCell ref="AK111:AO111"/>
    <mergeCell ref="AP111:AT111"/>
    <mergeCell ref="AP110:AT110"/>
    <mergeCell ref="AU110:AY110"/>
    <mergeCell ref="AZ110:BB110"/>
    <mergeCell ref="BC110:BG110"/>
    <mergeCell ref="BH110:BL110"/>
    <mergeCell ref="BM110:BQ110"/>
    <mergeCell ref="BM109:BQ109"/>
    <mergeCell ref="BR109:BT109"/>
    <mergeCell ref="BU109:BY109"/>
    <mergeCell ref="A110:F110"/>
    <mergeCell ref="G110:J110"/>
    <mergeCell ref="K110:W110"/>
    <mergeCell ref="X110:AB110"/>
    <mergeCell ref="AC110:AG110"/>
    <mergeCell ref="AH110:AJ110"/>
    <mergeCell ref="AK110:AO110"/>
    <mergeCell ref="AK109:AO109"/>
    <mergeCell ref="AP109:AT109"/>
    <mergeCell ref="AU109:AY109"/>
    <mergeCell ref="AZ109:BB109"/>
    <mergeCell ref="BC109:BG109"/>
    <mergeCell ref="BH109:BL109"/>
    <mergeCell ref="AZ112:BB112"/>
    <mergeCell ref="BC112:BG112"/>
    <mergeCell ref="BH112:BL112"/>
    <mergeCell ref="BM112:BQ112"/>
    <mergeCell ref="BR112:BT112"/>
    <mergeCell ref="BU112:BY112"/>
    <mergeCell ref="BU111:BY111"/>
    <mergeCell ref="A112:F112"/>
    <mergeCell ref="G112:J112"/>
    <mergeCell ref="K112:W112"/>
    <mergeCell ref="X112:AB112"/>
    <mergeCell ref="AC112:AG112"/>
    <mergeCell ref="AH112:AJ112"/>
    <mergeCell ref="AK112:AO112"/>
    <mergeCell ref="AP112:AT112"/>
    <mergeCell ref="AU112:AY112"/>
    <mergeCell ref="AU111:AY111"/>
    <mergeCell ref="AZ111:BB111"/>
    <mergeCell ref="BC111:BG111"/>
    <mergeCell ref="BH111:BL111"/>
    <mergeCell ref="BM111:BQ111"/>
    <mergeCell ref="BR111:BT111"/>
    <mergeCell ref="BM113:BQ113"/>
    <mergeCell ref="BR113:BT113"/>
    <mergeCell ref="BU113:BY113"/>
    <mergeCell ref="A114:F114"/>
    <mergeCell ref="G114:J114"/>
    <mergeCell ref="K114:W114"/>
    <mergeCell ref="X114:AB114"/>
    <mergeCell ref="AC114:AG114"/>
    <mergeCell ref="AH114:AJ114"/>
    <mergeCell ref="AK114:AO114"/>
    <mergeCell ref="AK113:AO113"/>
    <mergeCell ref="AP113:AT113"/>
    <mergeCell ref="AU113:AY113"/>
    <mergeCell ref="AZ113:BB113"/>
    <mergeCell ref="BC113:BG113"/>
    <mergeCell ref="BH113:BL113"/>
    <mergeCell ref="A113:F113"/>
    <mergeCell ref="G113:J113"/>
    <mergeCell ref="K113:W113"/>
    <mergeCell ref="X113:AB113"/>
    <mergeCell ref="AC113:AG113"/>
    <mergeCell ref="AH113:AJ113"/>
    <mergeCell ref="BU115:BY115"/>
    <mergeCell ref="AU115:AY115"/>
    <mergeCell ref="AZ115:BB115"/>
    <mergeCell ref="BC115:BG115"/>
    <mergeCell ref="BH115:BL115"/>
    <mergeCell ref="BM115:BQ115"/>
    <mergeCell ref="BR115:BT115"/>
    <mergeCell ref="BR114:BT114"/>
    <mergeCell ref="BU114:BY114"/>
    <mergeCell ref="A115:F115"/>
    <mergeCell ref="G115:J115"/>
    <mergeCell ref="K115:W115"/>
    <mergeCell ref="X115:AB115"/>
    <mergeCell ref="AC115:AG115"/>
    <mergeCell ref="AH115:AJ115"/>
    <mergeCell ref="AK115:AO115"/>
    <mergeCell ref="AP115:AT115"/>
    <mergeCell ref="AP114:AT114"/>
    <mergeCell ref="AU114:AY114"/>
    <mergeCell ref="AZ114:BB114"/>
    <mergeCell ref="BC114:BG114"/>
    <mergeCell ref="BH114:BL114"/>
    <mergeCell ref="BM114:BQ114"/>
    <mergeCell ref="AK135:AO135"/>
    <mergeCell ref="AP135:AT135"/>
    <mergeCell ref="AU135:AY135"/>
    <mergeCell ref="AZ135:BB135"/>
    <mergeCell ref="BC135:BG135"/>
    <mergeCell ref="A136:F136"/>
    <mergeCell ref="G136:J136"/>
    <mergeCell ref="K136:W136"/>
    <mergeCell ref="X136:AB136"/>
    <mergeCell ref="AC136:AG136"/>
    <mergeCell ref="A135:F135"/>
    <mergeCell ref="G135:J135"/>
    <mergeCell ref="K135:W135"/>
    <mergeCell ref="X135:AB135"/>
    <mergeCell ref="AC135:AG135"/>
    <mergeCell ref="AH135:AJ135"/>
    <mergeCell ref="A134:F134"/>
    <mergeCell ref="G134:J134"/>
    <mergeCell ref="K134:W134"/>
    <mergeCell ref="X134:AB134"/>
    <mergeCell ref="AC134:AG134"/>
    <mergeCell ref="AH134:AJ134"/>
    <mergeCell ref="AK134:AO134"/>
    <mergeCell ref="AK137:AO137"/>
    <mergeCell ref="AP137:AT137"/>
    <mergeCell ref="AU137:AY137"/>
    <mergeCell ref="AZ137:BB137"/>
    <mergeCell ref="BC137:BG137"/>
    <mergeCell ref="A138:F138"/>
    <mergeCell ref="G138:J138"/>
    <mergeCell ref="K138:W138"/>
    <mergeCell ref="X138:AB138"/>
    <mergeCell ref="AC138:AG138"/>
    <mergeCell ref="A137:F137"/>
    <mergeCell ref="G137:J137"/>
    <mergeCell ref="K137:W137"/>
    <mergeCell ref="X137:AB137"/>
    <mergeCell ref="AC137:AG137"/>
    <mergeCell ref="AH137:AJ137"/>
    <mergeCell ref="AH136:AJ136"/>
    <mergeCell ref="AK136:AO136"/>
    <mergeCell ref="AP136:AT136"/>
    <mergeCell ref="AU136:AY136"/>
    <mergeCell ref="AZ136:BB136"/>
    <mergeCell ref="BC136:BG136"/>
    <mergeCell ref="AK139:AO139"/>
    <mergeCell ref="AP139:AT139"/>
    <mergeCell ref="AU139:AY139"/>
    <mergeCell ref="AZ139:BB139"/>
    <mergeCell ref="BC139:BG139"/>
    <mergeCell ref="A140:F140"/>
    <mergeCell ref="G140:J140"/>
    <mergeCell ref="K140:W140"/>
    <mergeCell ref="X140:AB140"/>
    <mergeCell ref="AC140:AG140"/>
    <mergeCell ref="A139:F139"/>
    <mergeCell ref="G139:J139"/>
    <mergeCell ref="K139:W139"/>
    <mergeCell ref="X139:AB139"/>
    <mergeCell ref="AC139:AG139"/>
    <mergeCell ref="AH139:AJ139"/>
    <mergeCell ref="AH138:AJ138"/>
    <mergeCell ref="AK138:AO138"/>
    <mergeCell ref="AP138:AT138"/>
    <mergeCell ref="AU138:AY138"/>
    <mergeCell ref="AZ138:BB138"/>
    <mergeCell ref="BC138:BG138"/>
    <mergeCell ref="AK141:AO141"/>
    <mergeCell ref="AP141:AT141"/>
    <mergeCell ref="AU141:AY141"/>
    <mergeCell ref="AZ141:BB141"/>
    <mergeCell ref="BC141:BG141"/>
    <mergeCell ref="A142:F142"/>
    <mergeCell ref="G142:J142"/>
    <mergeCell ref="K142:W142"/>
    <mergeCell ref="X142:AB142"/>
    <mergeCell ref="AC142:AG142"/>
    <mergeCell ref="A141:F141"/>
    <mergeCell ref="G141:J141"/>
    <mergeCell ref="K141:W141"/>
    <mergeCell ref="X141:AB141"/>
    <mergeCell ref="AC141:AG141"/>
    <mergeCell ref="AH141:AJ141"/>
    <mergeCell ref="AH140:AJ140"/>
    <mergeCell ref="AK140:AO140"/>
    <mergeCell ref="AP140:AT140"/>
    <mergeCell ref="AU140:AY140"/>
    <mergeCell ref="AZ140:BB140"/>
    <mergeCell ref="BC140:BG140"/>
    <mergeCell ref="AK143:AO143"/>
    <mergeCell ref="AP143:AT143"/>
    <mergeCell ref="AU143:AY143"/>
    <mergeCell ref="AZ143:BB143"/>
    <mergeCell ref="BC143:BG143"/>
    <mergeCell ref="A144:F144"/>
    <mergeCell ref="G144:J144"/>
    <mergeCell ref="K144:W144"/>
    <mergeCell ref="X144:AB144"/>
    <mergeCell ref="AC144:AG144"/>
    <mergeCell ref="A143:F143"/>
    <mergeCell ref="G143:J143"/>
    <mergeCell ref="K143:W143"/>
    <mergeCell ref="X143:AB143"/>
    <mergeCell ref="AC143:AG143"/>
    <mergeCell ref="AH143:AJ143"/>
    <mergeCell ref="AH142:AJ142"/>
    <mergeCell ref="AK142:AO142"/>
    <mergeCell ref="AP142:AT142"/>
    <mergeCell ref="AU142:AY142"/>
    <mergeCell ref="AZ142:BB142"/>
    <mergeCell ref="BC142:BG142"/>
    <mergeCell ref="AK145:AO145"/>
    <mergeCell ref="AP145:AT145"/>
    <mergeCell ref="AU145:AY145"/>
    <mergeCell ref="AZ145:BB145"/>
    <mergeCell ref="BC145:BG145"/>
    <mergeCell ref="A145:F145"/>
    <mergeCell ref="G145:J145"/>
    <mergeCell ref="K145:W145"/>
    <mergeCell ref="X145:AB145"/>
    <mergeCell ref="AC145:AG145"/>
    <mergeCell ref="AH145:AJ145"/>
    <mergeCell ref="AH144:AJ144"/>
    <mergeCell ref="AK144:AO144"/>
    <mergeCell ref="AP144:AT144"/>
    <mergeCell ref="AU144:AY144"/>
    <mergeCell ref="AZ144:BB144"/>
    <mergeCell ref="BC144:BG144"/>
    <mergeCell ref="BI167:BM167"/>
    <mergeCell ref="BN167:BP167"/>
    <mergeCell ref="BQ167:BU167"/>
    <mergeCell ref="A168:F168"/>
    <mergeCell ref="G168:S168"/>
    <mergeCell ref="T168:X168"/>
    <mergeCell ref="Y168:AC168"/>
    <mergeCell ref="AD168:AF168"/>
    <mergeCell ref="AG168:AK168"/>
    <mergeCell ref="AL168:AP168"/>
    <mergeCell ref="AG167:AK167"/>
    <mergeCell ref="AL167:AP167"/>
    <mergeCell ref="AQ167:AU167"/>
    <mergeCell ref="AV167:AX167"/>
    <mergeCell ref="AY167:BC167"/>
    <mergeCell ref="BD167:BH167"/>
    <mergeCell ref="A167:F167"/>
    <mergeCell ref="G167:S167"/>
    <mergeCell ref="T167:X167"/>
    <mergeCell ref="Y167:AC167"/>
    <mergeCell ref="AD167:AF167"/>
    <mergeCell ref="A179:F179"/>
    <mergeCell ref="G179:S179"/>
    <mergeCell ref="T179:X179"/>
    <mergeCell ref="Y179:AC179"/>
    <mergeCell ref="AD179:AF179"/>
    <mergeCell ref="AG179:AK179"/>
    <mergeCell ref="AL179:AP179"/>
    <mergeCell ref="AY169:BC169"/>
    <mergeCell ref="BD169:BH169"/>
    <mergeCell ref="BI169:BM169"/>
    <mergeCell ref="BN169:BP169"/>
    <mergeCell ref="BQ169:BU169"/>
    <mergeCell ref="BQ168:BU168"/>
    <mergeCell ref="A169:F169"/>
    <mergeCell ref="G169:S169"/>
    <mergeCell ref="T169:X169"/>
    <mergeCell ref="Y169:AC169"/>
    <mergeCell ref="AD169:AF169"/>
    <mergeCell ref="AG169:AK169"/>
    <mergeCell ref="AL169:AP169"/>
    <mergeCell ref="AQ169:AU169"/>
    <mergeCell ref="AV169:AX169"/>
    <mergeCell ref="AQ168:AU168"/>
    <mergeCell ref="AV168:AX168"/>
    <mergeCell ref="AY168:BC168"/>
    <mergeCell ref="BD168:BH168"/>
    <mergeCell ref="BI168:BM168"/>
    <mergeCell ref="BN168:BP168"/>
    <mergeCell ref="AL178:AP178"/>
    <mergeCell ref="AQ178:AU178"/>
    <mergeCell ref="AV178:AX178"/>
    <mergeCell ref="AY178:BC178"/>
    <mergeCell ref="AQ181:AU181"/>
    <mergeCell ref="AV181:AX181"/>
    <mergeCell ref="AY181:BC181"/>
    <mergeCell ref="AQ180:AU180"/>
    <mergeCell ref="AV180:AX180"/>
    <mergeCell ref="AY180:BC180"/>
    <mergeCell ref="A181:F181"/>
    <mergeCell ref="G181:S181"/>
    <mergeCell ref="T181:X181"/>
    <mergeCell ref="Y181:AC181"/>
    <mergeCell ref="AD181:AF181"/>
    <mergeCell ref="AG181:AK181"/>
    <mergeCell ref="AL181:AP181"/>
    <mergeCell ref="G180:S180"/>
    <mergeCell ref="T180:X180"/>
    <mergeCell ref="Y180:AC180"/>
    <mergeCell ref="AD180:AF180"/>
    <mergeCell ref="AG180:AK180"/>
    <mergeCell ref="AL180:AP180"/>
    <mergeCell ref="AX193:BB193"/>
    <mergeCell ref="BC193:BG193"/>
    <mergeCell ref="BH193:BL193"/>
    <mergeCell ref="A194:F194"/>
    <mergeCell ref="G194:S194"/>
    <mergeCell ref="T194:X194"/>
    <mergeCell ref="Y194:AH194"/>
    <mergeCell ref="AI194:AM194"/>
    <mergeCell ref="AN194:AR194"/>
    <mergeCell ref="AS194:AW194"/>
    <mergeCell ref="AX192:BB192"/>
    <mergeCell ref="BC192:BG192"/>
    <mergeCell ref="BH192:BL192"/>
    <mergeCell ref="A193:F193"/>
    <mergeCell ref="G193:S193"/>
    <mergeCell ref="T193:X193"/>
    <mergeCell ref="Y193:AH193"/>
    <mergeCell ref="AI193:AM193"/>
    <mergeCell ref="AN193:AR193"/>
    <mergeCell ref="AS193:AW193"/>
    <mergeCell ref="A192:F192"/>
    <mergeCell ref="G192:S192"/>
    <mergeCell ref="T192:X192"/>
    <mergeCell ref="Y192:AH192"/>
    <mergeCell ref="AI192:AM192"/>
    <mergeCell ref="AN192:AR192"/>
    <mergeCell ref="AS192:AW192"/>
    <mergeCell ref="AX195:BB195"/>
    <mergeCell ref="BC195:BG195"/>
    <mergeCell ref="BH195:BL195"/>
    <mergeCell ref="A196:F196"/>
    <mergeCell ref="G196:S196"/>
    <mergeCell ref="T196:X196"/>
    <mergeCell ref="Y196:AH196"/>
    <mergeCell ref="AI196:AM196"/>
    <mergeCell ref="AN196:AR196"/>
    <mergeCell ref="AS196:AW196"/>
    <mergeCell ref="AX194:BB194"/>
    <mergeCell ref="BC194:BG194"/>
    <mergeCell ref="BH194:BL194"/>
    <mergeCell ref="A195:F195"/>
    <mergeCell ref="G195:S195"/>
    <mergeCell ref="T195:X195"/>
    <mergeCell ref="Y195:AH195"/>
    <mergeCell ref="AI195:AM195"/>
    <mergeCell ref="AN195:AR195"/>
    <mergeCell ref="AS195:AW195"/>
    <mergeCell ref="AX197:BB197"/>
    <mergeCell ref="BC197:BG197"/>
    <mergeCell ref="BH197:BL197"/>
    <mergeCell ref="A198:F198"/>
    <mergeCell ref="G198:S198"/>
    <mergeCell ref="T198:X198"/>
    <mergeCell ref="Y198:AH198"/>
    <mergeCell ref="AI198:AM198"/>
    <mergeCell ref="AN198:AR198"/>
    <mergeCell ref="AS198:AW198"/>
    <mergeCell ref="AX196:BB196"/>
    <mergeCell ref="BC196:BG196"/>
    <mergeCell ref="BH196:BL196"/>
    <mergeCell ref="A197:F197"/>
    <mergeCell ref="G197:S197"/>
    <mergeCell ref="T197:X197"/>
    <mergeCell ref="Y197:AH197"/>
    <mergeCell ref="AI197:AM197"/>
    <mergeCell ref="AN197:AR197"/>
    <mergeCell ref="AS197:AW197"/>
    <mergeCell ref="AX199:BB199"/>
    <mergeCell ref="BC199:BG199"/>
    <mergeCell ref="BH199:BL199"/>
    <mergeCell ref="A200:F200"/>
    <mergeCell ref="G200:S200"/>
    <mergeCell ref="T200:X200"/>
    <mergeCell ref="Y200:AH200"/>
    <mergeCell ref="AI200:AM200"/>
    <mergeCell ref="AN200:AR200"/>
    <mergeCell ref="AS200:AW200"/>
    <mergeCell ref="AX198:BB198"/>
    <mergeCell ref="BC198:BG198"/>
    <mergeCell ref="BH198:BL198"/>
    <mergeCell ref="A199:F199"/>
    <mergeCell ref="G199:S199"/>
    <mergeCell ref="T199:X199"/>
    <mergeCell ref="Y199:AH199"/>
    <mergeCell ref="AI199:AM199"/>
    <mergeCell ref="AN199:AR199"/>
    <mergeCell ref="AS199:AW199"/>
    <mergeCell ref="AX201:BB201"/>
    <mergeCell ref="BC201:BG201"/>
    <mergeCell ref="BH201:BL201"/>
    <mergeCell ref="A202:F202"/>
    <mergeCell ref="G202:S202"/>
    <mergeCell ref="T202:X202"/>
    <mergeCell ref="Y202:AH202"/>
    <mergeCell ref="AI202:AM202"/>
    <mergeCell ref="AN202:AR202"/>
    <mergeCell ref="AS202:AW202"/>
    <mergeCell ref="AX200:BB200"/>
    <mergeCell ref="BC200:BG200"/>
    <mergeCell ref="BH200:BL200"/>
    <mergeCell ref="A201:F201"/>
    <mergeCell ref="G201:S201"/>
    <mergeCell ref="T201:X201"/>
    <mergeCell ref="Y201:AH201"/>
    <mergeCell ref="AI201:AM201"/>
    <mergeCell ref="AN201:AR201"/>
    <mergeCell ref="AS201:AW201"/>
    <mergeCell ref="AX203:BB203"/>
    <mergeCell ref="BC203:BG203"/>
    <mergeCell ref="BH203:BL203"/>
    <mergeCell ref="A204:F204"/>
    <mergeCell ref="G204:S204"/>
    <mergeCell ref="T204:X204"/>
    <mergeCell ref="Y204:AH204"/>
    <mergeCell ref="AI204:AM204"/>
    <mergeCell ref="AN204:AR204"/>
    <mergeCell ref="AS204:AW204"/>
    <mergeCell ref="AX202:BB202"/>
    <mergeCell ref="BC202:BG202"/>
    <mergeCell ref="BH202:BL202"/>
    <mergeCell ref="A203:F203"/>
    <mergeCell ref="G203:S203"/>
    <mergeCell ref="T203:X203"/>
    <mergeCell ref="Y203:AH203"/>
    <mergeCell ref="AI203:AM203"/>
    <mergeCell ref="AN203:AR203"/>
    <mergeCell ref="AS203:AW203"/>
    <mergeCell ref="AX205:BB205"/>
    <mergeCell ref="BC205:BG205"/>
    <mergeCell ref="BH205:BL205"/>
    <mergeCell ref="A206:F206"/>
    <mergeCell ref="G206:S206"/>
    <mergeCell ref="T206:X206"/>
    <mergeCell ref="Y206:AH206"/>
    <mergeCell ref="AI206:AM206"/>
    <mergeCell ref="AN206:AR206"/>
    <mergeCell ref="AS206:AW206"/>
    <mergeCell ref="AX204:BB204"/>
    <mergeCell ref="BC204:BG204"/>
    <mergeCell ref="BH204:BL204"/>
    <mergeCell ref="A205:F205"/>
    <mergeCell ref="G205:S205"/>
    <mergeCell ref="T205:X205"/>
    <mergeCell ref="Y205:AH205"/>
    <mergeCell ref="AI205:AM205"/>
    <mergeCell ref="AN205:AR205"/>
    <mergeCell ref="AS205:AW205"/>
    <mergeCell ref="AX207:BB207"/>
    <mergeCell ref="BC207:BG207"/>
    <mergeCell ref="BH207:BL207"/>
    <mergeCell ref="A208:F208"/>
    <mergeCell ref="G208:S208"/>
    <mergeCell ref="T208:X208"/>
    <mergeCell ref="Y208:AH208"/>
    <mergeCell ref="AI208:AM208"/>
    <mergeCell ref="AN208:AR208"/>
    <mergeCell ref="AS208:AW208"/>
    <mergeCell ref="AX206:BB206"/>
    <mergeCell ref="BC206:BG206"/>
    <mergeCell ref="BH206:BL206"/>
    <mergeCell ref="A207:F207"/>
    <mergeCell ref="G207:S207"/>
    <mergeCell ref="T207:X207"/>
    <mergeCell ref="Y207:AH207"/>
    <mergeCell ref="AI207:AM207"/>
    <mergeCell ref="AN207:AR207"/>
    <mergeCell ref="AS207:AW207"/>
    <mergeCell ref="AX209:BB209"/>
    <mergeCell ref="BC209:BG209"/>
    <mergeCell ref="BH209:BL209"/>
    <mergeCell ref="A210:F210"/>
    <mergeCell ref="G210:S210"/>
    <mergeCell ref="T210:X210"/>
    <mergeCell ref="Y210:AH210"/>
    <mergeCell ref="AI210:AM210"/>
    <mergeCell ref="AN210:AR210"/>
    <mergeCell ref="AS210:AW210"/>
    <mergeCell ref="AX208:BB208"/>
    <mergeCell ref="BC208:BG208"/>
    <mergeCell ref="BH208:BL208"/>
    <mergeCell ref="A209:F209"/>
    <mergeCell ref="G209:S209"/>
    <mergeCell ref="T209:X209"/>
    <mergeCell ref="Y209:AH209"/>
    <mergeCell ref="AI209:AM209"/>
    <mergeCell ref="AN209:AR209"/>
    <mergeCell ref="AS209:AW209"/>
    <mergeCell ref="AX211:BB211"/>
    <mergeCell ref="BC211:BG211"/>
    <mergeCell ref="BH211:BL211"/>
    <mergeCell ref="A212:F212"/>
    <mergeCell ref="G212:S212"/>
    <mergeCell ref="T212:X212"/>
    <mergeCell ref="Y212:AH212"/>
    <mergeCell ref="AI212:AM212"/>
    <mergeCell ref="AN212:AR212"/>
    <mergeCell ref="AS212:AW212"/>
    <mergeCell ref="AX210:BB210"/>
    <mergeCell ref="BC210:BG210"/>
    <mergeCell ref="BH210:BL210"/>
    <mergeCell ref="A211:F211"/>
    <mergeCell ref="G211:S211"/>
    <mergeCell ref="T211:X211"/>
    <mergeCell ref="Y211:AH211"/>
    <mergeCell ref="AI211:AM211"/>
    <mergeCell ref="AN211:AR211"/>
    <mergeCell ref="AS211:AW211"/>
    <mergeCell ref="AX213:BB213"/>
    <mergeCell ref="BC213:BG213"/>
    <mergeCell ref="BH213:BL213"/>
    <mergeCell ref="A214:F214"/>
    <mergeCell ref="G214:S214"/>
    <mergeCell ref="T214:X214"/>
    <mergeCell ref="Y214:AH214"/>
    <mergeCell ref="AI214:AM214"/>
    <mergeCell ref="AN214:AR214"/>
    <mergeCell ref="AS214:AW214"/>
    <mergeCell ref="AX212:BB212"/>
    <mergeCell ref="BC212:BG212"/>
    <mergeCell ref="BH212:BL212"/>
    <mergeCell ref="A213:F213"/>
    <mergeCell ref="G213:S213"/>
    <mergeCell ref="T213:X213"/>
    <mergeCell ref="Y213:AH213"/>
    <mergeCell ref="AI213:AM213"/>
    <mergeCell ref="AN213:AR213"/>
    <mergeCell ref="AS213:AW213"/>
    <mergeCell ref="BC216:BG216"/>
    <mergeCell ref="BH216:BL216"/>
    <mergeCell ref="AX215:BB215"/>
    <mergeCell ref="BC215:BG215"/>
    <mergeCell ref="BH215:BL215"/>
    <mergeCell ref="A216:F216"/>
    <mergeCell ref="G216:S216"/>
    <mergeCell ref="T216:X216"/>
    <mergeCell ref="Y216:AH216"/>
    <mergeCell ref="AI216:AM216"/>
    <mergeCell ref="AN216:AR216"/>
    <mergeCell ref="AS216:AW216"/>
    <mergeCell ref="AX214:BB214"/>
    <mergeCell ref="BC214:BG214"/>
    <mergeCell ref="BH214:BL214"/>
    <mergeCell ref="A215:F215"/>
    <mergeCell ref="G215:S215"/>
    <mergeCell ref="T215:X215"/>
    <mergeCell ref="Y215:AH215"/>
    <mergeCell ref="AI215:AM215"/>
    <mergeCell ref="AN215:AR215"/>
    <mergeCell ref="AS215:AW215"/>
    <mergeCell ref="AX225:BB225"/>
    <mergeCell ref="A226:F226"/>
    <mergeCell ref="G226:S226"/>
    <mergeCell ref="T226:X226"/>
    <mergeCell ref="Y226:AH226"/>
    <mergeCell ref="AI226:AM226"/>
    <mergeCell ref="AN226:AR226"/>
    <mergeCell ref="AS226:AW226"/>
    <mergeCell ref="AX226:BB226"/>
    <mergeCell ref="A225:F225"/>
    <mergeCell ref="G225:S225"/>
    <mergeCell ref="T225:X225"/>
    <mergeCell ref="Y225:AH225"/>
    <mergeCell ref="AI225:AM225"/>
    <mergeCell ref="AN225:AR225"/>
    <mergeCell ref="AS225:AW225"/>
    <mergeCell ref="AX216:BB216"/>
    <mergeCell ref="AN222:AR222"/>
    <mergeCell ref="AS222:AW222"/>
    <mergeCell ref="AX222:BB222"/>
    <mergeCell ref="AS220:BB220"/>
    <mergeCell ref="AI221:AM221"/>
    <mergeCell ref="AN221:AR221"/>
    <mergeCell ref="AS221:AW221"/>
    <mergeCell ref="AX221:BB221"/>
    <mergeCell ref="A222:F222"/>
    <mergeCell ref="G222:S222"/>
    <mergeCell ref="T222:X222"/>
    <mergeCell ref="Y222:AH222"/>
    <mergeCell ref="AI222:AM222"/>
    <mergeCell ref="AS229:AW229"/>
    <mergeCell ref="AX229:BB229"/>
    <mergeCell ref="A230:F230"/>
    <mergeCell ref="G230:S230"/>
    <mergeCell ref="T230:X230"/>
    <mergeCell ref="Y230:AH230"/>
    <mergeCell ref="AI230:AM230"/>
    <mergeCell ref="AN230:AR230"/>
    <mergeCell ref="AS230:AW230"/>
    <mergeCell ref="AX230:BB230"/>
    <mergeCell ref="A229:F229"/>
    <mergeCell ref="G229:S229"/>
    <mergeCell ref="T229:X229"/>
    <mergeCell ref="Y229:AH229"/>
    <mergeCell ref="AI229:AM229"/>
    <mergeCell ref="AN229:AR229"/>
    <mergeCell ref="AS227:AW227"/>
    <mergeCell ref="AX227:BB227"/>
    <mergeCell ref="A228:F228"/>
    <mergeCell ref="G228:S228"/>
    <mergeCell ref="T228:X228"/>
    <mergeCell ref="Y228:AH228"/>
    <mergeCell ref="AI228:AM228"/>
    <mergeCell ref="AN228:AR228"/>
    <mergeCell ref="AS228:AW228"/>
    <mergeCell ref="AX228:BB228"/>
    <mergeCell ref="A227:F227"/>
    <mergeCell ref="G227:S227"/>
    <mergeCell ref="T227:X227"/>
    <mergeCell ref="Y227:AH227"/>
    <mergeCell ref="AI227:AM227"/>
    <mergeCell ref="AN227:AR227"/>
    <mergeCell ref="AS233:AW233"/>
    <mergeCell ref="AX233:BB233"/>
    <mergeCell ref="A234:F234"/>
    <mergeCell ref="G234:S234"/>
    <mergeCell ref="T234:X234"/>
    <mergeCell ref="Y234:AH234"/>
    <mergeCell ref="AI234:AM234"/>
    <mergeCell ref="AN234:AR234"/>
    <mergeCell ref="AS234:AW234"/>
    <mergeCell ref="AX234:BB234"/>
    <mergeCell ref="A233:F233"/>
    <mergeCell ref="G233:S233"/>
    <mergeCell ref="T233:X233"/>
    <mergeCell ref="Y233:AH233"/>
    <mergeCell ref="AI233:AM233"/>
    <mergeCell ref="AN233:AR233"/>
    <mergeCell ref="AS231:AW231"/>
    <mergeCell ref="AX231:BB231"/>
    <mergeCell ref="A232:F232"/>
    <mergeCell ref="G232:S232"/>
    <mergeCell ref="T232:X232"/>
    <mergeCell ref="Y232:AH232"/>
    <mergeCell ref="AI232:AM232"/>
    <mergeCell ref="AN232:AR232"/>
    <mergeCell ref="AS232:AW232"/>
    <mergeCell ref="AX232:BB232"/>
    <mergeCell ref="A231:F231"/>
    <mergeCell ref="G231:S231"/>
    <mergeCell ref="T231:X231"/>
    <mergeCell ref="Y231:AH231"/>
    <mergeCell ref="AI231:AM231"/>
    <mergeCell ref="AN231:AR231"/>
    <mergeCell ref="AS237:AW237"/>
    <mergeCell ref="AX237:BB237"/>
    <mergeCell ref="A238:F238"/>
    <mergeCell ref="G238:S238"/>
    <mergeCell ref="T238:X238"/>
    <mergeCell ref="Y238:AH238"/>
    <mergeCell ref="AI238:AM238"/>
    <mergeCell ref="AN238:AR238"/>
    <mergeCell ref="AS238:AW238"/>
    <mergeCell ref="AX238:BB238"/>
    <mergeCell ref="A237:F237"/>
    <mergeCell ref="G237:S237"/>
    <mergeCell ref="T237:X237"/>
    <mergeCell ref="Y237:AH237"/>
    <mergeCell ref="AI237:AM237"/>
    <mergeCell ref="AN237:AR237"/>
    <mergeCell ref="AS235:AW235"/>
    <mergeCell ref="AX235:BB235"/>
    <mergeCell ref="A236:F236"/>
    <mergeCell ref="G236:S236"/>
    <mergeCell ref="T236:X236"/>
    <mergeCell ref="Y236:AH236"/>
    <mergeCell ref="AI236:AM236"/>
    <mergeCell ref="AN236:AR236"/>
    <mergeCell ref="AS236:AW236"/>
    <mergeCell ref="AX236:BB236"/>
    <mergeCell ref="A235:F235"/>
    <mergeCell ref="G235:S235"/>
    <mergeCell ref="T235:X235"/>
    <mergeCell ref="Y235:AH235"/>
    <mergeCell ref="AI235:AM235"/>
    <mergeCell ref="AN235:AR235"/>
    <mergeCell ref="AS241:AW241"/>
    <mergeCell ref="AX241:BB241"/>
    <mergeCell ref="A242:F242"/>
    <mergeCell ref="G242:S242"/>
    <mergeCell ref="T242:X242"/>
    <mergeCell ref="Y242:AH242"/>
    <mergeCell ref="AI242:AM242"/>
    <mergeCell ref="AN242:AR242"/>
    <mergeCell ref="AS242:AW242"/>
    <mergeCell ref="AX242:BB242"/>
    <mergeCell ref="A241:F241"/>
    <mergeCell ref="G241:S241"/>
    <mergeCell ref="T241:X241"/>
    <mergeCell ref="Y241:AH241"/>
    <mergeCell ref="AI241:AM241"/>
    <mergeCell ref="AN241:AR241"/>
    <mergeCell ref="AS239:AW239"/>
    <mergeCell ref="AX239:BB239"/>
    <mergeCell ref="A240:F240"/>
    <mergeCell ref="G240:S240"/>
    <mergeCell ref="T240:X240"/>
    <mergeCell ref="Y240:AH240"/>
    <mergeCell ref="AI240:AM240"/>
    <mergeCell ref="AN240:AR240"/>
    <mergeCell ref="AS240:AW240"/>
    <mergeCell ref="AX240:BB240"/>
    <mergeCell ref="A239:F239"/>
    <mergeCell ref="G239:S239"/>
    <mergeCell ref="T239:X239"/>
    <mergeCell ref="Y239:AH239"/>
    <mergeCell ref="AI239:AM239"/>
    <mergeCell ref="AN239:AR239"/>
    <mergeCell ref="AS245:AW245"/>
    <mergeCell ref="AX245:BB245"/>
    <mergeCell ref="A246:F246"/>
    <mergeCell ref="G246:S246"/>
    <mergeCell ref="T246:X246"/>
    <mergeCell ref="Y246:AH246"/>
    <mergeCell ref="AI246:AM246"/>
    <mergeCell ref="AN246:AR246"/>
    <mergeCell ref="AS246:AW246"/>
    <mergeCell ref="AX246:BB246"/>
    <mergeCell ref="A245:F245"/>
    <mergeCell ref="G245:S245"/>
    <mergeCell ref="T245:X245"/>
    <mergeCell ref="Y245:AH245"/>
    <mergeCell ref="AI245:AM245"/>
    <mergeCell ref="AN245:AR245"/>
    <mergeCell ref="AS243:AW243"/>
    <mergeCell ref="AX243:BB243"/>
    <mergeCell ref="A244:F244"/>
    <mergeCell ref="G244:S244"/>
    <mergeCell ref="T244:X244"/>
    <mergeCell ref="Y244:AH244"/>
    <mergeCell ref="AI244:AM244"/>
    <mergeCell ref="AN244:AR244"/>
    <mergeCell ref="AS244:AW244"/>
    <mergeCell ref="AX244:BB244"/>
    <mergeCell ref="A243:F243"/>
    <mergeCell ref="G243:S243"/>
    <mergeCell ref="T243:X243"/>
    <mergeCell ref="Y243:AH243"/>
    <mergeCell ref="AI243:AM243"/>
    <mergeCell ref="AN243:AR243"/>
    <mergeCell ref="AS249:AW249"/>
    <mergeCell ref="AX249:BB249"/>
    <mergeCell ref="A249:F249"/>
    <mergeCell ref="G249:S249"/>
    <mergeCell ref="T249:X249"/>
    <mergeCell ref="Y249:AH249"/>
    <mergeCell ref="AI249:AM249"/>
    <mergeCell ref="AN249:AR249"/>
    <mergeCell ref="AS247:AW247"/>
    <mergeCell ref="AX247:BB247"/>
    <mergeCell ref="A248:F248"/>
    <mergeCell ref="G248:S248"/>
    <mergeCell ref="T248:X248"/>
    <mergeCell ref="Y248:AH248"/>
    <mergeCell ref="AI248:AM248"/>
    <mergeCell ref="AN248:AR248"/>
    <mergeCell ref="AS248:AW248"/>
    <mergeCell ref="AX248:BB248"/>
    <mergeCell ref="A247:F247"/>
    <mergeCell ref="G247:S247"/>
    <mergeCell ref="T247:X247"/>
    <mergeCell ref="Y247:AH247"/>
    <mergeCell ref="AI247:AM247"/>
    <mergeCell ref="AN247:AR247"/>
    <mergeCell ref="AO260:AS260"/>
    <mergeCell ref="AT260:AX260"/>
    <mergeCell ref="AY260:BC260"/>
    <mergeCell ref="BD260:BH260"/>
    <mergeCell ref="BI260:BM260"/>
    <mergeCell ref="BN260:BR260"/>
    <mergeCell ref="A260:F260"/>
    <mergeCell ref="G260:T260"/>
    <mergeCell ref="U260:Y260"/>
    <mergeCell ref="Z260:AD260"/>
    <mergeCell ref="AE260:AI260"/>
    <mergeCell ref="AJ260:AN260"/>
    <mergeCell ref="AO259:AS259"/>
    <mergeCell ref="AT259:AX259"/>
    <mergeCell ref="AY259:BC259"/>
    <mergeCell ref="BD259:BH259"/>
    <mergeCell ref="BI259:BM259"/>
    <mergeCell ref="BN259:BR259"/>
    <mergeCell ref="A259:F259"/>
    <mergeCell ref="G259:T259"/>
    <mergeCell ref="U259:Y259"/>
    <mergeCell ref="Z259:AD259"/>
    <mergeCell ref="AE259:AI259"/>
    <mergeCell ref="AJ259:AN259"/>
    <mergeCell ref="AO262:AS262"/>
    <mergeCell ref="AT262:AX262"/>
    <mergeCell ref="AY262:BC262"/>
    <mergeCell ref="BD262:BH262"/>
    <mergeCell ref="BI262:BM262"/>
    <mergeCell ref="BN262:BR262"/>
    <mergeCell ref="A262:F262"/>
    <mergeCell ref="G262:T262"/>
    <mergeCell ref="U262:Y262"/>
    <mergeCell ref="Z262:AD262"/>
    <mergeCell ref="AE262:AI262"/>
    <mergeCell ref="AJ262:AN262"/>
    <mergeCell ref="AO261:AS261"/>
    <mergeCell ref="AT261:AX261"/>
    <mergeCell ref="AY261:BC261"/>
    <mergeCell ref="BD261:BH261"/>
    <mergeCell ref="BI261:BM261"/>
    <mergeCell ref="BN261:BR261"/>
    <mergeCell ref="A261:F261"/>
    <mergeCell ref="G261:T261"/>
    <mergeCell ref="U261:Y261"/>
    <mergeCell ref="Z261:AD261"/>
    <mergeCell ref="AE261:AI261"/>
    <mergeCell ref="AJ261:AN261"/>
    <mergeCell ref="AO264:AS264"/>
    <mergeCell ref="AT264:AX264"/>
    <mergeCell ref="AY264:BC264"/>
    <mergeCell ref="BD264:BH264"/>
    <mergeCell ref="BI264:BM264"/>
    <mergeCell ref="BN264:BR264"/>
    <mergeCell ref="A264:F264"/>
    <mergeCell ref="G264:T264"/>
    <mergeCell ref="U264:Y264"/>
    <mergeCell ref="Z264:AD264"/>
    <mergeCell ref="AE264:AI264"/>
    <mergeCell ref="AJ264:AN264"/>
    <mergeCell ref="AO263:AS263"/>
    <mergeCell ref="AT263:AX263"/>
    <mergeCell ref="AY263:BC263"/>
    <mergeCell ref="BD263:BH263"/>
    <mergeCell ref="BI263:BM263"/>
    <mergeCell ref="BN263:BR263"/>
    <mergeCell ref="A263:F263"/>
    <mergeCell ref="G263:T263"/>
    <mergeCell ref="U263:Y263"/>
    <mergeCell ref="Z263:AD263"/>
    <mergeCell ref="AE263:AI263"/>
    <mergeCell ref="AJ263:AN263"/>
    <mergeCell ref="A276:F276"/>
    <mergeCell ref="G276:V276"/>
    <mergeCell ref="W276:Y276"/>
    <mergeCell ref="Z276:AB276"/>
    <mergeCell ref="AC276:AE276"/>
    <mergeCell ref="AF276:AH276"/>
    <mergeCell ref="AU275:AW275"/>
    <mergeCell ref="AX275:AZ275"/>
    <mergeCell ref="BA275:BC275"/>
    <mergeCell ref="BD275:BF275"/>
    <mergeCell ref="BG275:BI275"/>
    <mergeCell ref="BJ275:BL275"/>
    <mergeCell ref="AC275:AE275"/>
    <mergeCell ref="AF275:AH275"/>
    <mergeCell ref="AI275:AK275"/>
    <mergeCell ref="AL275:AN275"/>
    <mergeCell ref="AO275:AQ275"/>
    <mergeCell ref="AR275:AT275"/>
    <mergeCell ref="BA277:BC277"/>
    <mergeCell ref="BD277:BF277"/>
    <mergeCell ref="BG277:BI277"/>
    <mergeCell ref="BJ277:BL277"/>
    <mergeCell ref="A278:F278"/>
    <mergeCell ref="G278:V278"/>
    <mergeCell ref="W278:Y278"/>
    <mergeCell ref="Z278:AB278"/>
    <mergeCell ref="AC278:AE278"/>
    <mergeCell ref="AF278:AH278"/>
    <mergeCell ref="AI277:AK277"/>
    <mergeCell ref="AL277:AN277"/>
    <mergeCell ref="AO277:AQ277"/>
    <mergeCell ref="AR277:AT277"/>
    <mergeCell ref="AU277:AW277"/>
    <mergeCell ref="AX277:AZ277"/>
    <mergeCell ref="BA276:BC276"/>
    <mergeCell ref="BD276:BF276"/>
    <mergeCell ref="BG276:BI276"/>
    <mergeCell ref="BJ276:BL276"/>
    <mergeCell ref="A277:F277"/>
    <mergeCell ref="G277:V277"/>
    <mergeCell ref="W277:Y277"/>
    <mergeCell ref="Z277:AB277"/>
    <mergeCell ref="AC277:AE277"/>
    <mergeCell ref="AF277:AH277"/>
    <mergeCell ref="AI276:AK276"/>
    <mergeCell ref="AL276:AN276"/>
    <mergeCell ref="AO276:AQ276"/>
    <mergeCell ref="AR276:AT276"/>
    <mergeCell ref="AU276:AW276"/>
    <mergeCell ref="AX276:AZ276"/>
    <mergeCell ref="A337:F337"/>
    <mergeCell ref="G337:L337"/>
    <mergeCell ref="M337:Y337"/>
    <mergeCell ref="Z337:AE337"/>
    <mergeCell ref="AF337:AJ337"/>
    <mergeCell ref="AK337:AP337"/>
    <mergeCell ref="AQ337:AV337"/>
    <mergeCell ref="BA278:BC278"/>
    <mergeCell ref="BD278:BF278"/>
    <mergeCell ref="BG278:BI278"/>
    <mergeCell ref="BJ278:BL278"/>
    <mergeCell ref="AI278:AK278"/>
    <mergeCell ref="AL278:AN278"/>
    <mergeCell ref="AO278:AQ278"/>
    <mergeCell ref="AR278:AT278"/>
    <mergeCell ref="AU278:AW278"/>
    <mergeCell ref="AX278:AZ278"/>
    <mergeCell ref="AQ336:AV336"/>
    <mergeCell ref="AW336:BB336"/>
    <mergeCell ref="BC336:BG336"/>
    <mergeCell ref="BH336:BL336"/>
    <mergeCell ref="AQ334:AV334"/>
    <mergeCell ref="AW334:BB334"/>
    <mergeCell ref="BC334:BG334"/>
    <mergeCell ref="BH334:BL334"/>
    <mergeCell ref="A324:BL324"/>
    <mergeCell ref="A325:BL325"/>
    <mergeCell ref="A327:BL327"/>
    <mergeCell ref="A329:BL329"/>
    <mergeCell ref="A330:BL330"/>
    <mergeCell ref="AR321:AZ321"/>
    <mergeCell ref="A322:F322"/>
    <mergeCell ref="AK339:AP339"/>
    <mergeCell ref="AQ339:AV339"/>
    <mergeCell ref="AW339:BB339"/>
    <mergeCell ref="BC339:BG339"/>
    <mergeCell ref="BH339:BL339"/>
    <mergeCell ref="BM339:BR339"/>
    <mergeCell ref="AQ338:AV338"/>
    <mergeCell ref="AW338:BB338"/>
    <mergeCell ref="BC338:BG338"/>
    <mergeCell ref="BH338:BL338"/>
    <mergeCell ref="BM338:BR338"/>
    <mergeCell ref="A339:F339"/>
    <mergeCell ref="G339:L339"/>
    <mergeCell ref="M339:Y339"/>
    <mergeCell ref="Z339:AE339"/>
    <mergeCell ref="AF339:AJ339"/>
    <mergeCell ref="A338:F338"/>
    <mergeCell ref="G338:L338"/>
    <mergeCell ref="M338:Y338"/>
    <mergeCell ref="Z338:AE338"/>
    <mergeCell ref="AF338:AJ338"/>
    <mergeCell ref="AK338:AP338"/>
    <mergeCell ref="AK341:AP341"/>
    <mergeCell ref="AQ341:AV341"/>
    <mergeCell ref="AW341:BB341"/>
    <mergeCell ref="BC341:BG341"/>
    <mergeCell ref="BH341:BL341"/>
    <mergeCell ref="BM341:BR341"/>
    <mergeCell ref="AQ340:AV340"/>
    <mergeCell ref="AW340:BB340"/>
    <mergeCell ref="BC340:BG340"/>
    <mergeCell ref="BH340:BL340"/>
    <mergeCell ref="BM340:BR340"/>
    <mergeCell ref="A341:F341"/>
    <mergeCell ref="G341:L341"/>
    <mergeCell ref="M341:Y341"/>
    <mergeCell ref="Z341:AE341"/>
    <mergeCell ref="AF341:AJ341"/>
    <mergeCell ref="A340:F340"/>
    <mergeCell ref="G340:L340"/>
    <mergeCell ref="M340:Y340"/>
    <mergeCell ref="Z340:AE340"/>
    <mergeCell ref="AF340:AJ340"/>
    <mergeCell ref="AK340:AP340"/>
    <mergeCell ref="AK343:AP343"/>
    <mergeCell ref="AQ343:AV343"/>
    <mergeCell ref="AW343:BB343"/>
    <mergeCell ref="BC343:BG343"/>
    <mergeCell ref="BH343:BL343"/>
    <mergeCell ref="BM343:BR343"/>
    <mergeCell ref="AQ342:AV342"/>
    <mergeCell ref="AW342:BB342"/>
    <mergeCell ref="BC342:BG342"/>
    <mergeCell ref="BH342:BL342"/>
    <mergeCell ref="BM342:BR342"/>
    <mergeCell ref="A343:F343"/>
    <mergeCell ref="G343:L343"/>
    <mergeCell ref="M343:Y343"/>
    <mergeCell ref="Z343:AE343"/>
    <mergeCell ref="AF343:AJ343"/>
    <mergeCell ref="A342:F342"/>
    <mergeCell ref="G342:L342"/>
    <mergeCell ref="M342:Y342"/>
    <mergeCell ref="Z342:AE342"/>
    <mergeCell ref="AF342:AJ342"/>
    <mergeCell ref="AK342:AP342"/>
    <mergeCell ref="AK345:AP345"/>
    <mergeCell ref="AQ345:AV345"/>
    <mergeCell ref="AW345:BB345"/>
    <mergeCell ref="BC345:BG345"/>
    <mergeCell ref="BH345:BL345"/>
    <mergeCell ref="BM345:BR345"/>
    <mergeCell ref="AQ344:AV344"/>
    <mergeCell ref="AW344:BB344"/>
    <mergeCell ref="BC344:BG344"/>
    <mergeCell ref="BH344:BL344"/>
    <mergeCell ref="BM344:BR344"/>
    <mergeCell ref="A345:F345"/>
    <mergeCell ref="G345:L345"/>
    <mergeCell ref="M345:Y345"/>
    <mergeCell ref="Z345:AE345"/>
    <mergeCell ref="AF345:AJ345"/>
    <mergeCell ref="A344:F344"/>
    <mergeCell ref="G344:L344"/>
    <mergeCell ref="M344:Y344"/>
    <mergeCell ref="Z344:AE344"/>
    <mergeCell ref="AF344:AJ344"/>
    <mergeCell ref="AK344:AP344"/>
    <mergeCell ref="AK347:AP347"/>
    <mergeCell ref="AQ347:AV347"/>
    <mergeCell ref="AW347:BB347"/>
    <mergeCell ref="BC347:BG347"/>
    <mergeCell ref="BH347:BL347"/>
    <mergeCell ref="BM347:BR347"/>
    <mergeCell ref="AQ346:AV346"/>
    <mergeCell ref="AW346:BB346"/>
    <mergeCell ref="BC346:BG346"/>
    <mergeCell ref="BH346:BL346"/>
    <mergeCell ref="BM346:BR346"/>
    <mergeCell ref="A347:F347"/>
    <mergeCell ref="G347:L347"/>
    <mergeCell ref="M347:Y347"/>
    <mergeCell ref="Z347:AE347"/>
    <mergeCell ref="AF347:AJ347"/>
    <mergeCell ref="A346:F346"/>
    <mergeCell ref="G346:L346"/>
    <mergeCell ref="M346:Y346"/>
    <mergeCell ref="Z346:AE346"/>
    <mergeCell ref="AF346:AJ346"/>
    <mergeCell ref="AK346:AP346"/>
    <mergeCell ref="AU359:AY359"/>
    <mergeCell ref="AZ359:BC359"/>
    <mergeCell ref="BD359:BH359"/>
    <mergeCell ref="BI359:BM359"/>
    <mergeCell ref="BN359:BR359"/>
    <mergeCell ref="A360:F360"/>
    <mergeCell ref="G360:L360"/>
    <mergeCell ref="M360:V360"/>
    <mergeCell ref="W360:AA360"/>
    <mergeCell ref="AB360:AE360"/>
    <mergeCell ref="BI358:BM358"/>
    <mergeCell ref="BN358:BR358"/>
    <mergeCell ref="A359:F359"/>
    <mergeCell ref="G359:L359"/>
    <mergeCell ref="M359:V359"/>
    <mergeCell ref="W359:AA359"/>
    <mergeCell ref="AB359:AE359"/>
    <mergeCell ref="AF359:AJ359"/>
    <mergeCell ref="AK359:AO359"/>
    <mergeCell ref="AP359:AT359"/>
    <mergeCell ref="AF358:AJ358"/>
    <mergeCell ref="AK358:AO358"/>
    <mergeCell ref="AP358:AT358"/>
    <mergeCell ref="AU358:AY358"/>
    <mergeCell ref="AZ358:BC358"/>
    <mergeCell ref="BD358:BH358"/>
    <mergeCell ref="A358:F358"/>
    <mergeCell ref="G358:L358"/>
    <mergeCell ref="M358:V358"/>
    <mergeCell ref="W358:AA358"/>
    <mergeCell ref="AB358:AE358"/>
    <mergeCell ref="AU361:AY361"/>
    <mergeCell ref="AZ361:BC361"/>
    <mergeCell ref="BD361:BH361"/>
    <mergeCell ref="BI361:BM361"/>
    <mergeCell ref="BN361:BR361"/>
    <mergeCell ref="A362:F362"/>
    <mergeCell ref="G362:L362"/>
    <mergeCell ref="M362:V362"/>
    <mergeCell ref="W362:AA362"/>
    <mergeCell ref="AB362:AE362"/>
    <mergeCell ref="BI360:BM360"/>
    <mergeCell ref="BN360:BR360"/>
    <mergeCell ref="A361:F361"/>
    <mergeCell ref="G361:L361"/>
    <mergeCell ref="M361:V361"/>
    <mergeCell ref="W361:AA361"/>
    <mergeCell ref="AB361:AE361"/>
    <mergeCell ref="AF361:AJ361"/>
    <mergeCell ref="AK361:AO361"/>
    <mergeCell ref="AP361:AT361"/>
    <mergeCell ref="AF360:AJ360"/>
    <mergeCell ref="AK360:AO360"/>
    <mergeCell ref="AP360:AT360"/>
    <mergeCell ref="AU360:AY360"/>
    <mergeCell ref="AZ360:BC360"/>
    <mergeCell ref="BD360:BH360"/>
    <mergeCell ref="AU363:AY363"/>
    <mergeCell ref="AZ363:BC363"/>
    <mergeCell ref="BD363:BH363"/>
    <mergeCell ref="BI363:BM363"/>
    <mergeCell ref="BN363:BR363"/>
    <mergeCell ref="A364:F364"/>
    <mergeCell ref="G364:L364"/>
    <mergeCell ref="M364:V364"/>
    <mergeCell ref="W364:AA364"/>
    <mergeCell ref="AB364:AE364"/>
    <mergeCell ref="BI362:BM362"/>
    <mergeCell ref="BN362:BR362"/>
    <mergeCell ref="A363:F363"/>
    <mergeCell ref="G363:L363"/>
    <mergeCell ref="M363:V363"/>
    <mergeCell ref="W363:AA363"/>
    <mergeCell ref="AB363:AE363"/>
    <mergeCell ref="AF363:AJ363"/>
    <mergeCell ref="AK363:AO363"/>
    <mergeCell ref="AP363:AT363"/>
    <mergeCell ref="AF362:AJ362"/>
    <mergeCell ref="AK362:AO362"/>
    <mergeCell ref="AP362:AT362"/>
    <mergeCell ref="AU362:AY362"/>
    <mergeCell ref="AZ362:BC362"/>
    <mergeCell ref="BD362:BH362"/>
    <mergeCell ref="AU365:AY365"/>
    <mergeCell ref="AZ365:BC365"/>
    <mergeCell ref="BD365:BH365"/>
    <mergeCell ref="BI365:BM365"/>
    <mergeCell ref="BN365:BR365"/>
    <mergeCell ref="A366:F366"/>
    <mergeCell ref="G366:L366"/>
    <mergeCell ref="M366:V366"/>
    <mergeCell ref="W366:AA366"/>
    <mergeCell ref="AB366:AE366"/>
    <mergeCell ref="BI364:BM364"/>
    <mergeCell ref="BN364:BR364"/>
    <mergeCell ref="A365:F365"/>
    <mergeCell ref="G365:L365"/>
    <mergeCell ref="M365:V365"/>
    <mergeCell ref="W365:AA365"/>
    <mergeCell ref="AB365:AE365"/>
    <mergeCell ref="AF365:AJ365"/>
    <mergeCell ref="AK365:AO365"/>
    <mergeCell ref="AP365:AT365"/>
    <mergeCell ref="AF364:AJ364"/>
    <mergeCell ref="AK364:AO364"/>
    <mergeCell ref="AP364:AT364"/>
    <mergeCell ref="AU364:AY364"/>
    <mergeCell ref="AZ364:BC364"/>
    <mergeCell ref="BD364:BH364"/>
    <mergeCell ref="AU367:AY367"/>
    <mergeCell ref="AZ367:BC367"/>
    <mergeCell ref="BD367:BH367"/>
    <mergeCell ref="BI367:BM367"/>
    <mergeCell ref="BN367:BR367"/>
    <mergeCell ref="A368:F368"/>
    <mergeCell ref="G368:L368"/>
    <mergeCell ref="M368:V368"/>
    <mergeCell ref="W368:AA368"/>
    <mergeCell ref="AB368:AE368"/>
    <mergeCell ref="BI366:BM366"/>
    <mergeCell ref="BN366:BR366"/>
    <mergeCell ref="A367:F367"/>
    <mergeCell ref="G367:L367"/>
    <mergeCell ref="M367:V367"/>
    <mergeCell ref="W367:AA367"/>
    <mergeCell ref="AB367:AE367"/>
    <mergeCell ref="AF367:AJ367"/>
    <mergeCell ref="AK367:AO367"/>
    <mergeCell ref="AP367:AT367"/>
    <mergeCell ref="AF366:AJ366"/>
    <mergeCell ref="AK366:AO366"/>
    <mergeCell ref="AP366:AT366"/>
    <mergeCell ref="AU366:AY366"/>
    <mergeCell ref="AZ366:BC366"/>
    <mergeCell ref="BD366:BH366"/>
    <mergeCell ref="AU369:AY369"/>
    <mergeCell ref="AZ369:BC369"/>
    <mergeCell ref="BD369:BH369"/>
    <mergeCell ref="BI369:BM369"/>
    <mergeCell ref="BN369:BR369"/>
    <mergeCell ref="BI368:BM368"/>
    <mergeCell ref="BN368:BR368"/>
    <mergeCell ref="A369:F369"/>
    <mergeCell ref="G369:L369"/>
    <mergeCell ref="M369:V369"/>
    <mergeCell ref="W369:AA369"/>
    <mergeCell ref="AB369:AE369"/>
    <mergeCell ref="AF369:AJ369"/>
    <mergeCell ref="AK369:AO369"/>
    <mergeCell ref="AP369:AT369"/>
    <mergeCell ref="AF368:AJ368"/>
    <mergeCell ref="AK368:AO368"/>
    <mergeCell ref="AP368:AT368"/>
    <mergeCell ref="AU368:AY368"/>
    <mergeCell ref="AZ368:BC368"/>
    <mergeCell ref="BD368:BH368"/>
  </mergeCells>
  <conditionalFormatting sqref="A103:F103 A124:F124 A133:F133 A154:F154 A166:F166 A178:F178 A191:F191 A224:F224 A258:F258 A274:F274 A313:F313 A322:F322 A336:F336 A357:F357 A379:F379 A83:F83">
    <cfRule type="cellIs" dxfId="134" priority="151" stopIfTrue="1" operator="equal">
      <formula>A82</formula>
    </cfRule>
  </conditionalFormatting>
  <conditionalFormatting sqref="A64:F64">
    <cfRule type="cellIs" dxfId="133" priority="152" stopIfTrue="1" operator="equal">
      <formula>$A63</formula>
    </cfRule>
  </conditionalFormatting>
  <conditionalFormatting sqref="A65:F65">
    <cfRule type="cellIs" dxfId="132" priority="150" stopIfTrue="1" operator="equal">
      <formula>$A64</formula>
    </cfRule>
  </conditionalFormatting>
  <conditionalFormatting sqref="A66:F66">
    <cfRule type="cellIs" dxfId="131" priority="149" stopIfTrue="1" operator="equal">
      <formula>$A65</formula>
    </cfRule>
  </conditionalFormatting>
  <conditionalFormatting sqref="A67:F67">
    <cfRule type="cellIs" dxfId="130" priority="148" stopIfTrue="1" operator="equal">
      <formula>$A66</formula>
    </cfRule>
  </conditionalFormatting>
  <conditionalFormatting sqref="A68:F68">
    <cfRule type="cellIs" dxfId="129" priority="147" stopIfTrue="1" operator="equal">
      <formula>$A67</formula>
    </cfRule>
  </conditionalFormatting>
  <conditionalFormatting sqref="A69:F69">
    <cfRule type="cellIs" dxfId="128" priority="146" stopIfTrue="1" operator="equal">
      <formula>$A68</formula>
    </cfRule>
  </conditionalFormatting>
  <conditionalFormatting sqref="A70:F70">
    <cfRule type="cellIs" dxfId="127" priority="145" stopIfTrue="1" operator="equal">
      <formula>$A69</formula>
    </cfRule>
  </conditionalFormatting>
  <conditionalFormatting sqref="A71:F71">
    <cfRule type="cellIs" dxfId="126" priority="144" stopIfTrue="1" operator="equal">
      <formula>$A70</formula>
    </cfRule>
  </conditionalFormatting>
  <conditionalFormatting sqref="A72:F72">
    <cfRule type="cellIs" dxfId="125" priority="143" stopIfTrue="1" operator="equal">
      <formula>$A71</formula>
    </cfRule>
  </conditionalFormatting>
  <conditionalFormatting sqref="A73:F73">
    <cfRule type="cellIs" dxfId="124" priority="142" stopIfTrue="1" operator="equal">
      <formula>$A72</formula>
    </cfRule>
  </conditionalFormatting>
  <conditionalFormatting sqref="A74:F74">
    <cfRule type="cellIs" dxfId="123" priority="141" stopIfTrue="1" operator="equal">
      <formula>$A73</formula>
    </cfRule>
  </conditionalFormatting>
  <conditionalFormatting sqref="A84:F84">
    <cfRule type="cellIs" dxfId="122" priority="139" stopIfTrue="1" operator="equal">
      <formula>A83</formula>
    </cfRule>
  </conditionalFormatting>
  <conditionalFormatting sqref="A85:F85">
    <cfRule type="cellIs" dxfId="121" priority="138" stopIfTrue="1" operator="equal">
      <formula>A84</formula>
    </cfRule>
  </conditionalFormatting>
  <conditionalFormatting sqref="A86:F86">
    <cfRule type="cellIs" dxfId="120" priority="137" stopIfTrue="1" operator="equal">
      <formula>A85</formula>
    </cfRule>
  </conditionalFormatting>
  <conditionalFormatting sqref="A87:F87">
    <cfRule type="cellIs" dxfId="119" priority="136" stopIfTrue="1" operator="equal">
      <formula>A86</formula>
    </cfRule>
  </conditionalFormatting>
  <conditionalFormatting sqref="A88:F88">
    <cfRule type="cellIs" dxfId="118" priority="135" stopIfTrue="1" operator="equal">
      <formula>A87</formula>
    </cfRule>
  </conditionalFormatting>
  <conditionalFormatting sqref="A89:F89">
    <cfRule type="cellIs" dxfId="117" priority="134" stopIfTrue="1" operator="equal">
      <formula>A88</formula>
    </cfRule>
  </conditionalFormatting>
  <conditionalFormatting sqref="A90:F90">
    <cfRule type="cellIs" dxfId="116" priority="133" stopIfTrue="1" operator="equal">
      <formula>A89</formula>
    </cfRule>
  </conditionalFormatting>
  <conditionalFormatting sqref="A91:F91">
    <cfRule type="cellIs" dxfId="115" priority="132" stopIfTrue="1" operator="equal">
      <formula>A90</formula>
    </cfRule>
  </conditionalFormatting>
  <conditionalFormatting sqref="A92:F92">
    <cfRule type="cellIs" dxfId="114" priority="131" stopIfTrue="1" operator="equal">
      <formula>A91</formula>
    </cfRule>
  </conditionalFormatting>
  <conditionalFormatting sqref="A93:F93">
    <cfRule type="cellIs" dxfId="113" priority="130" stopIfTrue="1" operator="equal">
      <formula>A92</formula>
    </cfRule>
  </conditionalFormatting>
  <conditionalFormatting sqref="A104:F104">
    <cfRule type="cellIs" dxfId="112" priority="128" stopIfTrue="1" operator="equal">
      <formula>A103</formula>
    </cfRule>
  </conditionalFormatting>
  <conditionalFormatting sqref="A105:F105">
    <cfRule type="cellIs" dxfId="111" priority="127" stopIfTrue="1" operator="equal">
      <formula>A104</formula>
    </cfRule>
  </conditionalFormatting>
  <conditionalFormatting sqref="A106:F106">
    <cfRule type="cellIs" dxfId="110" priority="126" stopIfTrue="1" operator="equal">
      <formula>A105</formula>
    </cfRule>
  </conditionalFormatting>
  <conditionalFormatting sqref="A107:F107">
    <cfRule type="cellIs" dxfId="109" priority="125" stopIfTrue="1" operator="equal">
      <formula>A106</formula>
    </cfRule>
  </conditionalFormatting>
  <conditionalFormatting sqref="A108:F108">
    <cfRule type="cellIs" dxfId="108" priority="124" stopIfTrue="1" operator="equal">
      <formula>A107</formula>
    </cfRule>
  </conditionalFormatting>
  <conditionalFormatting sqref="A109:F109">
    <cfRule type="cellIs" dxfId="107" priority="123" stopIfTrue="1" operator="equal">
      <formula>A108</formula>
    </cfRule>
  </conditionalFormatting>
  <conditionalFormatting sqref="A110:F110">
    <cfRule type="cellIs" dxfId="106" priority="122" stopIfTrue="1" operator="equal">
      <formula>A109</formula>
    </cfRule>
  </conditionalFormatting>
  <conditionalFormatting sqref="A111:F111">
    <cfRule type="cellIs" dxfId="105" priority="121" stopIfTrue="1" operator="equal">
      <formula>A110</formula>
    </cfRule>
  </conditionalFormatting>
  <conditionalFormatting sqref="A112:F112">
    <cfRule type="cellIs" dxfId="104" priority="120" stopIfTrue="1" operator="equal">
      <formula>A111</formula>
    </cfRule>
  </conditionalFormatting>
  <conditionalFormatting sqref="A113:F113">
    <cfRule type="cellIs" dxfId="103" priority="119" stopIfTrue="1" operator="equal">
      <formula>A112</formula>
    </cfRule>
  </conditionalFormatting>
  <conditionalFormatting sqref="A114:F114">
    <cfRule type="cellIs" dxfId="102" priority="118" stopIfTrue="1" operator="equal">
      <formula>A113</formula>
    </cfRule>
  </conditionalFormatting>
  <conditionalFormatting sqref="A115:F115">
    <cfRule type="cellIs" dxfId="101" priority="117" stopIfTrue="1" operator="equal">
      <formula>A114</formula>
    </cfRule>
  </conditionalFormatting>
  <conditionalFormatting sqref="A134:F134">
    <cfRule type="cellIs" dxfId="100" priority="114" stopIfTrue="1" operator="equal">
      <formula>A133</formula>
    </cfRule>
  </conditionalFormatting>
  <conditionalFormatting sqref="A135:F135">
    <cfRule type="cellIs" dxfId="99" priority="113" stopIfTrue="1" operator="equal">
      <formula>A134</formula>
    </cfRule>
  </conditionalFormatting>
  <conditionalFormatting sqref="A136:F136">
    <cfRule type="cellIs" dxfId="98" priority="112" stopIfTrue="1" operator="equal">
      <formula>A135</formula>
    </cfRule>
  </conditionalFormatting>
  <conditionalFormatting sqref="A137:F137">
    <cfRule type="cellIs" dxfId="97" priority="111" stopIfTrue="1" operator="equal">
      <formula>A136</formula>
    </cfRule>
  </conditionalFormatting>
  <conditionalFormatting sqref="A138:F138">
    <cfRule type="cellIs" dxfId="96" priority="110" stopIfTrue="1" operator="equal">
      <formula>A137</formula>
    </cfRule>
  </conditionalFormatting>
  <conditionalFormatting sqref="A139:F139">
    <cfRule type="cellIs" dxfId="95" priority="109" stopIfTrue="1" operator="equal">
      <formula>A138</formula>
    </cfRule>
  </conditionalFormatting>
  <conditionalFormatting sqref="A140:F140">
    <cfRule type="cellIs" dxfId="94" priority="108" stopIfTrue="1" operator="equal">
      <formula>A139</formula>
    </cfRule>
  </conditionalFormatting>
  <conditionalFormatting sqref="A141:F141">
    <cfRule type="cellIs" dxfId="93" priority="107" stopIfTrue="1" operator="equal">
      <formula>A140</formula>
    </cfRule>
  </conditionalFormatting>
  <conditionalFormatting sqref="A142:F142">
    <cfRule type="cellIs" dxfId="92" priority="106" stopIfTrue="1" operator="equal">
      <formula>A141</formula>
    </cfRule>
  </conditionalFormatting>
  <conditionalFormatting sqref="A143:F143">
    <cfRule type="cellIs" dxfId="91" priority="105" stopIfTrue="1" operator="equal">
      <formula>A142</formula>
    </cfRule>
  </conditionalFormatting>
  <conditionalFormatting sqref="A144:F144">
    <cfRule type="cellIs" dxfId="90" priority="104" stopIfTrue="1" operator="equal">
      <formula>A143</formula>
    </cfRule>
  </conditionalFormatting>
  <conditionalFormatting sqref="A145:F145">
    <cfRule type="cellIs" dxfId="89" priority="103" stopIfTrue="1" operator="equal">
      <formula>A144</formula>
    </cfRule>
  </conditionalFormatting>
  <conditionalFormatting sqref="A167:F167">
    <cfRule type="cellIs" dxfId="88" priority="100" stopIfTrue="1" operator="equal">
      <formula>A166</formula>
    </cfRule>
  </conditionalFormatting>
  <conditionalFormatting sqref="A168:F168">
    <cfRule type="cellIs" dxfId="87" priority="99" stopIfTrue="1" operator="equal">
      <formula>A167</formula>
    </cfRule>
  </conditionalFormatting>
  <conditionalFormatting sqref="A169:F169">
    <cfRule type="cellIs" dxfId="86" priority="98" stopIfTrue="1" operator="equal">
      <formula>A168</formula>
    </cfRule>
  </conditionalFormatting>
  <conditionalFormatting sqref="A179:F179">
    <cfRule type="cellIs" dxfId="85" priority="96" stopIfTrue="1" operator="equal">
      <formula>A178</formula>
    </cfRule>
  </conditionalFormatting>
  <conditionalFormatting sqref="A180:F180">
    <cfRule type="cellIs" dxfId="84" priority="95" stopIfTrue="1" operator="equal">
      <formula>A179</formula>
    </cfRule>
  </conditionalFormatting>
  <conditionalFormatting sqref="A181:F181">
    <cfRule type="cellIs" dxfId="83" priority="94" stopIfTrue="1" operator="equal">
      <formula>A180</formula>
    </cfRule>
  </conditionalFormatting>
  <conditionalFormatting sqref="A192:F192">
    <cfRule type="cellIs" dxfId="82" priority="92" stopIfTrue="1" operator="equal">
      <formula>A191</formula>
    </cfRule>
  </conditionalFormatting>
  <conditionalFormatting sqref="A193:F193">
    <cfRule type="cellIs" dxfId="81" priority="91" stopIfTrue="1" operator="equal">
      <formula>A192</formula>
    </cfRule>
  </conditionalFormatting>
  <conditionalFormatting sqref="A194:F194">
    <cfRule type="cellIs" dxfId="80" priority="90" stopIfTrue="1" operator="equal">
      <formula>A193</formula>
    </cfRule>
  </conditionalFormatting>
  <conditionalFormatting sqref="A195:F195">
    <cfRule type="cellIs" dxfId="79" priority="89" stopIfTrue="1" operator="equal">
      <formula>A194</formula>
    </cfRule>
  </conditionalFormatting>
  <conditionalFormatting sqref="A196:F196">
    <cfRule type="cellIs" dxfId="78" priority="88" stopIfTrue="1" operator="equal">
      <formula>A195</formula>
    </cfRule>
  </conditionalFormatting>
  <conditionalFormatting sqref="A197:F197">
    <cfRule type="cellIs" dxfId="77" priority="87" stopIfTrue="1" operator="equal">
      <formula>A196</formula>
    </cfRule>
  </conditionalFormatting>
  <conditionalFormatting sqref="A198:F198">
    <cfRule type="cellIs" dxfId="76" priority="86" stopIfTrue="1" operator="equal">
      <formula>A197</formula>
    </cfRule>
  </conditionalFormatting>
  <conditionalFormatting sqref="A199:F199">
    <cfRule type="cellIs" dxfId="75" priority="85" stopIfTrue="1" operator="equal">
      <formula>A198</formula>
    </cfRule>
  </conditionalFormatting>
  <conditionalFormatting sqref="A200:F200">
    <cfRule type="cellIs" dxfId="74" priority="84" stopIfTrue="1" operator="equal">
      <formula>A199</formula>
    </cfRule>
  </conditionalFormatting>
  <conditionalFormatting sqref="A201:F201">
    <cfRule type="cellIs" dxfId="73" priority="83" stopIfTrue="1" operator="equal">
      <formula>A200</formula>
    </cfRule>
  </conditionalFormatting>
  <conditionalFormatting sqref="A202:F202">
    <cfRule type="cellIs" dxfId="72" priority="82" stopIfTrue="1" operator="equal">
      <formula>A201</formula>
    </cfRule>
  </conditionalFormatting>
  <conditionalFormatting sqref="A203:F203">
    <cfRule type="cellIs" dxfId="71" priority="81" stopIfTrue="1" operator="equal">
      <formula>A202</formula>
    </cfRule>
  </conditionalFormatting>
  <conditionalFormatting sqref="A204:F204">
    <cfRule type="cellIs" dxfId="70" priority="80" stopIfTrue="1" operator="equal">
      <formula>A203</formula>
    </cfRule>
  </conditionalFormatting>
  <conditionalFormatting sqref="A205:F205">
    <cfRule type="cellIs" dxfId="69" priority="79" stopIfTrue="1" operator="equal">
      <formula>A204</formula>
    </cfRule>
  </conditionalFormatting>
  <conditionalFormatting sqref="A206:F206">
    <cfRule type="cellIs" dxfId="68" priority="78" stopIfTrue="1" operator="equal">
      <formula>A205</formula>
    </cfRule>
  </conditionalFormatting>
  <conditionalFormatting sqref="A207:F207">
    <cfRule type="cellIs" dxfId="67" priority="77" stopIfTrue="1" operator="equal">
      <formula>A206</formula>
    </cfRule>
  </conditionalFormatting>
  <conditionalFormatting sqref="A208:F208">
    <cfRule type="cellIs" dxfId="66" priority="76" stopIfTrue="1" operator="equal">
      <formula>A207</formula>
    </cfRule>
  </conditionalFormatting>
  <conditionalFormatting sqref="A209:F209">
    <cfRule type="cellIs" dxfId="65" priority="75" stopIfTrue="1" operator="equal">
      <formula>A208</formula>
    </cfRule>
  </conditionalFormatting>
  <conditionalFormatting sqref="A210:F210">
    <cfRule type="cellIs" dxfId="64" priority="74" stopIfTrue="1" operator="equal">
      <formula>A209</formula>
    </cfRule>
  </conditionalFormatting>
  <conditionalFormatting sqref="A211:F211">
    <cfRule type="cellIs" dxfId="63" priority="73" stopIfTrue="1" operator="equal">
      <formula>A210</formula>
    </cfRule>
  </conditionalFormatting>
  <conditionalFormatting sqref="A212:F212">
    <cfRule type="cellIs" dxfId="62" priority="72" stopIfTrue="1" operator="equal">
      <formula>A211</formula>
    </cfRule>
  </conditionalFormatting>
  <conditionalFormatting sqref="A213:F213">
    <cfRule type="cellIs" dxfId="61" priority="71" stopIfTrue="1" operator="equal">
      <formula>A212</formula>
    </cfRule>
  </conditionalFormatting>
  <conditionalFormatting sqref="A214:F214">
    <cfRule type="cellIs" dxfId="60" priority="70" stopIfTrue="1" operator="equal">
      <formula>A213</formula>
    </cfRule>
  </conditionalFormatting>
  <conditionalFormatting sqref="A215:F215">
    <cfRule type="cellIs" dxfId="59" priority="69" stopIfTrue="1" operator="equal">
      <formula>A214</formula>
    </cfRule>
  </conditionalFormatting>
  <conditionalFormatting sqref="A216:F216">
    <cfRule type="cellIs" dxfId="58" priority="68" stopIfTrue="1" operator="equal">
      <formula>A215</formula>
    </cfRule>
  </conditionalFormatting>
  <conditionalFormatting sqref="A225:F225">
    <cfRule type="cellIs" dxfId="57" priority="66" stopIfTrue="1" operator="equal">
      <formula>A224</formula>
    </cfRule>
  </conditionalFormatting>
  <conditionalFormatting sqref="A226:F226">
    <cfRule type="cellIs" dxfId="56" priority="65" stopIfTrue="1" operator="equal">
      <formula>A225</formula>
    </cfRule>
  </conditionalFormatting>
  <conditionalFormatting sqref="A227:F227">
    <cfRule type="cellIs" dxfId="55" priority="64" stopIfTrue="1" operator="equal">
      <formula>A226</formula>
    </cfRule>
  </conditionalFormatting>
  <conditionalFormatting sqref="A228:F228">
    <cfRule type="cellIs" dxfId="54" priority="63" stopIfTrue="1" operator="equal">
      <formula>A227</formula>
    </cfRule>
  </conditionalFormatting>
  <conditionalFormatting sqref="A229:F229">
    <cfRule type="cellIs" dxfId="53" priority="62" stopIfTrue="1" operator="equal">
      <formula>A228</formula>
    </cfRule>
  </conditionalFormatting>
  <conditionalFormatting sqref="A230:F230">
    <cfRule type="cellIs" dxfId="52" priority="61" stopIfTrue="1" operator="equal">
      <formula>A229</formula>
    </cfRule>
  </conditionalFormatting>
  <conditionalFormatting sqref="A231:F231">
    <cfRule type="cellIs" dxfId="51" priority="60" stopIfTrue="1" operator="equal">
      <formula>A230</formula>
    </cfRule>
  </conditionalFormatting>
  <conditionalFormatting sqref="A232:F232">
    <cfRule type="cellIs" dxfId="50" priority="59" stopIfTrue="1" operator="equal">
      <formula>A231</formula>
    </cfRule>
  </conditionalFormatting>
  <conditionalFormatting sqref="A233:F233">
    <cfRule type="cellIs" dxfId="49" priority="58" stopIfTrue="1" operator="equal">
      <formula>A232</formula>
    </cfRule>
  </conditionalFormatting>
  <conditionalFormatting sqref="A234:F234">
    <cfRule type="cellIs" dxfId="48" priority="57" stopIfTrue="1" operator="equal">
      <formula>A233</formula>
    </cfRule>
  </conditionalFormatting>
  <conditionalFormatting sqref="A235:F235">
    <cfRule type="cellIs" dxfId="47" priority="56" stopIfTrue="1" operator="equal">
      <formula>A234</formula>
    </cfRule>
  </conditionalFormatting>
  <conditionalFormatting sqref="A236:F236">
    <cfRule type="cellIs" dxfId="46" priority="55" stopIfTrue="1" operator="equal">
      <formula>A235</formula>
    </cfRule>
  </conditionalFormatting>
  <conditionalFormatting sqref="A237:F237">
    <cfRule type="cellIs" dxfId="45" priority="54" stopIfTrue="1" operator="equal">
      <formula>A236</formula>
    </cfRule>
  </conditionalFormatting>
  <conditionalFormatting sqref="A238:F238">
    <cfRule type="cellIs" dxfId="44" priority="53" stopIfTrue="1" operator="equal">
      <formula>A237</formula>
    </cfRule>
  </conditionalFormatting>
  <conditionalFormatting sqref="A239:F239">
    <cfRule type="cellIs" dxfId="43" priority="52" stopIfTrue="1" operator="equal">
      <formula>A238</formula>
    </cfRule>
  </conditionalFormatting>
  <conditionalFormatting sqref="A240:F240">
    <cfRule type="cellIs" dxfId="42" priority="51" stopIfTrue="1" operator="equal">
      <formula>A239</formula>
    </cfRule>
  </conditionalFormatting>
  <conditionalFormatting sqref="A241:F241">
    <cfRule type="cellIs" dxfId="41" priority="50" stopIfTrue="1" operator="equal">
      <formula>A240</formula>
    </cfRule>
  </conditionalFormatting>
  <conditionalFormatting sqref="A242:F242">
    <cfRule type="cellIs" dxfId="40" priority="49" stopIfTrue="1" operator="equal">
      <formula>A241</formula>
    </cfRule>
  </conditionalFormatting>
  <conditionalFormatting sqref="A243:F243">
    <cfRule type="cellIs" dxfId="39" priority="48" stopIfTrue="1" operator="equal">
      <formula>A242</formula>
    </cfRule>
  </conditionalFormatting>
  <conditionalFormatting sqref="A244:F244">
    <cfRule type="cellIs" dxfId="38" priority="47" stopIfTrue="1" operator="equal">
      <formula>A243</formula>
    </cfRule>
  </conditionalFormatting>
  <conditionalFormatting sqref="A245:F245">
    <cfRule type="cellIs" dxfId="37" priority="46" stopIfTrue="1" operator="equal">
      <formula>A244</formula>
    </cfRule>
  </conditionalFormatting>
  <conditionalFormatting sqref="A246:F246">
    <cfRule type="cellIs" dxfId="36" priority="45" stopIfTrue="1" operator="equal">
      <formula>A245</formula>
    </cfRule>
  </conditionalFormatting>
  <conditionalFormatting sqref="A247:F247">
    <cfRule type="cellIs" dxfId="35" priority="44" stopIfTrue="1" operator="equal">
      <formula>A246</formula>
    </cfRule>
  </conditionalFormatting>
  <conditionalFormatting sqref="A248:F248">
    <cfRule type="cellIs" dxfId="34" priority="43" stopIfTrue="1" operator="equal">
      <formula>A247</formula>
    </cfRule>
  </conditionalFormatting>
  <conditionalFormatting sqref="A249:F249">
    <cfRule type="cellIs" dxfId="33" priority="42" stopIfTrue="1" operator="equal">
      <formula>A248</formula>
    </cfRule>
  </conditionalFormatting>
  <conditionalFormatting sqref="A259:F259">
    <cfRule type="cellIs" dxfId="32" priority="40" stopIfTrue="1" operator="equal">
      <formula>A258</formula>
    </cfRule>
  </conditionalFormatting>
  <conditionalFormatting sqref="A260:F260">
    <cfRule type="cellIs" dxfId="31" priority="39" stopIfTrue="1" operator="equal">
      <formula>A259</formula>
    </cfRule>
  </conditionalFormatting>
  <conditionalFormatting sqref="A261:F261">
    <cfRule type="cellIs" dxfId="30" priority="38" stopIfTrue="1" operator="equal">
      <formula>A260</formula>
    </cfRule>
  </conditionalFormatting>
  <conditionalFormatting sqref="A262:F262">
    <cfRule type="cellIs" dxfId="29" priority="37" stopIfTrue="1" operator="equal">
      <formula>A261</formula>
    </cfRule>
  </conditionalFormatting>
  <conditionalFormatting sqref="A263:F263">
    <cfRule type="cellIs" dxfId="28" priority="36" stopIfTrue="1" operator="equal">
      <formula>A262</formula>
    </cfRule>
  </conditionalFormatting>
  <conditionalFormatting sqref="A264:F264">
    <cfRule type="cellIs" dxfId="27" priority="35" stopIfTrue="1" operator="equal">
      <formula>A263</formula>
    </cfRule>
  </conditionalFormatting>
  <conditionalFormatting sqref="A275:F275">
    <cfRule type="cellIs" dxfId="26" priority="33" stopIfTrue="1" operator="equal">
      <formula>A274</formula>
    </cfRule>
  </conditionalFormatting>
  <conditionalFormatting sqref="A276:F276">
    <cfRule type="cellIs" dxfId="25" priority="32" stopIfTrue="1" operator="equal">
      <formula>A275</formula>
    </cfRule>
  </conditionalFormatting>
  <conditionalFormatting sqref="A277:F277">
    <cfRule type="cellIs" dxfId="24" priority="31" stopIfTrue="1" operator="equal">
      <formula>A276</formula>
    </cfRule>
  </conditionalFormatting>
  <conditionalFormatting sqref="A278:F278">
    <cfRule type="cellIs" dxfId="23" priority="30" stopIfTrue="1" operator="equal">
      <formula>A277</formula>
    </cfRule>
  </conditionalFormatting>
  <conditionalFormatting sqref="A337:F337">
    <cfRule type="cellIs" dxfId="22" priority="26" stopIfTrue="1" operator="equal">
      <formula>A336</formula>
    </cfRule>
  </conditionalFormatting>
  <conditionalFormatting sqref="A338:F338">
    <cfRule type="cellIs" dxfId="21" priority="25" stopIfTrue="1" operator="equal">
      <formula>A337</formula>
    </cfRule>
  </conditionalFormatting>
  <conditionalFormatting sqref="A339:F339">
    <cfRule type="cellIs" dxfId="20" priority="24" stopIfTrue="1" operator="equal">
      <formula>A338</formula>
    </cfRule>
  </conditionalFormatting>
  <conditionalFormatting sqref="A340:F340">
    <cfRule type="cellIs" dxfId="19" priority="23" stopIfTrue="1" operator="equal">
      <formula>A339</formula>
    </cfRule>
  </conditionalFormatting>
  <conditionalFormatting sqref="A341:F341">
    <cfRule type="cellIs" dxfId="18" priority="22" stopIfTrue="1" operator="equal">
      <formula>A340</formula>
    </cfRule>
  </conditionalFormatting>
  <conditionalFormatting sqref="A342:F342">
    <cfRule type="cellIs" dxfId="17" priority="21" stopIfTrue="1" operator="equal">
      <formula>A341</formula>
    </cfRule>
  </conditionalFormatting>
  <conditionalFormatting sqref="A343:F343">
    <cfRule type="cellIs" dxfId="16" priority="20" stopIfTrue="1" operator="equal">
      <formula>A342</formula>
    </cfRule>
  </conditionalFormatting>
  <conditionalFormatting sqref="A344:F344">
    <cfRule type="cellIs" dxfId="15" priority="19" stopIfTrue="1" operator="equal">
      <formula>A343</formula>
    </cfRule>
  </conditionalFormatting>
  <conditionalFormatting sqref="A345:F345">
    <cfRule type="cellIs" dxfId="14" priority="18" stopIfTrue="1" operator="equal">
      <formula>A344</formula>
    </cfRule>
  </conditionalFormatting>
  <conditionalFormatting sqref="A346:F346">
    <cfRule type="cellIs" dxfId="13" priority="17" stopIfTrue="1" operator="equal">
      <formula>A345</formula>
    </cfRule>
  </conditionalFormatting>
  <conditionalFormatting sqref="A347:F347">
    <cfRule type="cellIs" dxfId="12" priority="16" stopIfTrue="1" operator="equal">
      <formula>A346</formula>
    </cfRule>
  </conditionalFormatting>
  <conditionalFormatting sqref="A358:F358">
    <cfRule type="cellIs" dxfId="11" priority="14" stopIfTrue="1" operator="equal">
      <formula>A357</formula>
    </cfRule>
  </conditionalFormatting>
  <conditionalFormatting sqref="A359:F359">
    <cfRule type="cellIs" dxfId="10" priority="13" stopIfTrue="1" operator="equal">
      <formula>A358</formula>
    </cfRule>
  </conditionalFormatting>
  <conditionalFormatting sqref="A360:F360">
    <cfRule type="cellIs" dxfId="9" priority="12" stopIfTrue="1" operator="equal">
      <formula>A359</formula>
    </cfRule>
  </conditionalFormatting>
  <conditionalFormatting sqref="A361:F361">
    <cfRule type="cellIs" dxfId="8" priority="11" stopIfTrue="1" operator="equal">
      <formula>A360</formula>
    </cfRule>
  </conditionalFormatting>
  <conditionalFormatting sqref="A362:F362">
    <cfRule type="cellIs" dxfId="7" priority="10" stopIfTrue="1" operator="equal">
      <formula>A361</formula>
    </cfRule>
  </conditionalFormatting>
  <conditionalFormatting sqref="A363:F363">
    <cfRule type="cellIs" dxfId="6" priority="9" stopIfTrue="1" operator="equal">
      <formula>A362</formula>
    </cfRule>
  </conditionalFormatting>
  <conditionalFormatting sqref="A364:F364">
    <cfRule type="cellIs" dxfId="5" priority="8" stopIfTrue="1" operator="equal">
      <formula>A363</formula>
    </cfRule>
  </conditionalFormatting>
  <conditionalFormatting sqref="A365:F365">
    <cfRule type="cellIs" dxfId="4" priority="7" stopIfTrue="1" operator="equal">
      <formula>A364</formula>
    </cfRule>
  </conditionalFormatting>
  <conditionalFormatting sqref="A366:F366">
    <cfRule type="cellIs" dxfId="3" priority="6" stopIfTrue="1" operator="equal">
      <formula>A365</formula>
    </cfRule>
  </conditionalFormatting>
  <conditionalFormatting sqref="A367:F367">
    <cfRule type="cellIs" dxfId="2" priority="5" stopIfTrue="1" operator="equal">
      <formula>A366</formula>
    </cfRule>
  </conditionalFormatting>
  <conditionalFormatting sqref="A368:F368">
    <cfRule type="cellIs" dxfId="1" priority="4" stopIfTrue="1" operator="equal">
      <formula>A367</formula>
    </cfRule>
  </conditionalFormatting>
  <conditionalFormatting sqref="A369:F369">
    <cfRule type="cellIs" dxfId="0" priority="3" stopIfTrue="1" operator="equal">
      <formula>A368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2" manualBreakCount="2">
    <brk id="67" max="267" man="1"/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КПК0810160</vt:lpstr>
      <vt:lpstr>'Додаток2 КПК0810160'!Область_печати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2017-12-27T06:27:43Z</cp:lastPrinted>
  <dcterms:created xsi:type="dcterms:W3CDTF">2016-07-02T12:27:50Z</dcterms:created>
  <dcterms:modified xsi:type="dcterms:W3CDTF">2017-12-27T06:41:07Z</dcterms:modified>
</cp:coreProperties>
</file>